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France 2024 Alby\"/>
    </mc:Choice>
  </mc:AlternateContent>
  <xr:revisionPtr revIDLastSave="0" documentId="13_ncr:1_{DB0C664D-0146-468B-8BDE-9EF4D8303F0B}" xr6:coauthVersionLast="47" xr6:coauthVersionMax="47" xr10:uidLastSave="{00000000-0000-0000-0000-000000000000}"/>
  <bookViews>
    <workbookView xWindow="-28920" yWindow="-90" windowWidth="29040" windowHeight="15840" xr2:uid="{13C21774-9109-4A64-A8B0-29F31A3F85C7}"/>
  </bookViews>
  <sheets>
    <sheet name="Accueil" sheetId="1" r:id="rId1"/>
    <sheet name="Notice" sheetId="9" r:id="rId2"/>
    <sheet name="Equipes principales" sheetId="2" r:id="rId3"/>
    <sheet name="Equipes liste attente" sheetId="4" r:id="rId4"/>
    <sheet name="Accompagnants" sheetId="5" r:id="rId5"/>
    <sheet name="Petits déjeuners" sheetId="7" r:id="rId6"/>
    <sheet name="données" sheetId="8" state="hidden" r:id="rId7"/>
  </sheets>
  <definedNames>
    <definedName name="_xlnm.Print_Area" localSheetId="4">Accompagnants!$A$4:$L$36</definedName>
    <definedName name="_xlnm.Print_Area" localSheetId="3">'Equipes liste attente'!$A$1:$O$40</definedName>
    <definedName name="_xlnm.Print_Area" localSheetId="2">'Equipes principales'!$A$1:$O$27</definedName>
    <definedName name="_xlnm.Print_Area" localSheetId="1">Notice!$A$1:$C$30</definedName>
    <definedName name="_xlnm.Print_Area" localSheetId="5">'Petits déjeuners'!$A$4:$O$35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C2" i="5"/>
  <c r="D2" i="4"/>
  <c r="N6" i="4"/>
  <c r="D16" i="7"/>
  <c r="C16" i="7"/>
  <c r="D7" i="7"/>
  <c r="D8" i="7"/>
  <c r="D9" i="7"/>
  <c r="D10" i="7"/>
  <c r="D11" i="7"/>
  <c r="D12" i="7"/>
  <c r="D13" i="7"/>
  <c r="D14" i="7"/>
  <c r="D15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6" i="7"/>
  <c r="C26" i="5"/>
  <c r="C27" i="5"/>
  <c r="C28" i="5"/>
  <c r="C29" i="5"/>
  <c r="C30" i="5"/>
  <c r="C31" i="5"/>
  <c r="C32" i="5"/>
  <c r="C33" i="5"/>
  <c r="C34" i="5"/>
  <c r="C35" i="5"/>
  <c r="C25" i="5"/>
  <c r="D39" i="4"/>
  <c r="D38" i="4"/>
  <c r="D37" i="4"/>
  <c r="D36" i="4"/>
  <c r="D35" i="4"/>
  <c r="D34" i="4"/>
  <c r="D33" i="4"/>
  <c r="D32" i="4"/>
  <c r="D31" i="4"/>
  <c r="D30" i="4"/>
  <c r="C25" i="7"/>
  <c r="C26" i="7"/>
  <c r="C27" i="7"/>
  <c r="C28" i="7"/>
  <c r="C29" i="7"/>
  <c r="C30" i="7"/>
  <c r="C31" i="7"/>
  <c r="C32" i="7"/>
  <c r="C33" i="7"/>
  <c r="C34" i="7"/>
  <c r="C24" i="7"/>
  <c r="C23" i="7"/>
  <c r="C22" i="7"/>
  <c r="C21" i="7"/>
  <c r="C20" i="7"/>
  <c r="C19" i="7"/>
  <c r="C18" i="7"/>
  <c r="C17" i="7"/>
  <c r="C15" i="7"/>
  <c r="C14" i="7"/>
  <c r="C13" i="7"/>
  <c r="C12" i="7"/>
  <c r="C11" i="7"/>
  <c r="C10" i="7"/>
  <c r="C9" i="7"/>
  <c r="C8" i="7"/>
  <c r="C7" i="7"/>
  <c r="C6" i="7"/>
  <c r="K8" i="5"/>
  <c r="K9" i="5"/>
  <c r="K10" i="5"/>
  <c r="K11" i="5"/>
  <c r="K12" i="5"/>
  <c r="K13" i="5"/>
  <c r="K14" i="5"/>
  <c r="K15" i="5"/>
  <c r="K16" i="5"/>
  <c r="K17" i="5"/>
  <c r="K7" i="5"/>
  <c r="D29" i="4"/>
  <c r="D28" i="4"/>
  <c r="H7" i="4"/>
  <c r="N7" i="4" s="1"/>
  <c r="H9" i="4"/>
  <c r="H10" i="4"/>
  <c r="H12" i="4"/>
  <c r="N12" i="4" s="1"/>
  <c r="H13" i="4"/>
  <c r="H16" i="4"/>
  <c r="H17" i="4"/>
  <c r="H19" i="4"/>
  <c r="H20" i="4"/>
  <c r="H22" i="4"/>
  <c r="H23" i="4"/>
  <c r="H6" i="4"/>
  <c r="N9" i="4"/>
  <c r="N10" i="4"/>
  <c r="N13" i="4"/>
  <c r="N16" i="4"/>
  <c r="N17" i="4"/>
  <c r="N19" i="4"/>
  <c r="N20" i="4"/>
  <c r="N22" i="4"/>
  <c r="N23" i="4"/>
  <c r="D26" i="2"/>
  <c r="D22" i="2"/>
  <c r="D23" i="2"/>
  <c r="D24" i="2"/>
  <c r="D25" i="2"/>
  <c r="H15" i="2"/>
  <c r="N15" i="2" s="1"/>
  <c r="H13" i="2"/>
  <c r="N13" i="2" s="1"/>
  <c r="H11" i="2"/>
  <c r="N11" i="2" s="1"/>
  <c r="H10" i="2"/>
  <c r="N10" i="2" s="1"/>
  <c r="H8" i="2"/>
  <c r="N8" i="2" s="1"/>
  <c r="H7" i="2"/>
  <c r="N7" i="2" s="1"/>
  <c r="D21" i="2"/>
  <c r="O9" i="4"/>
  <c r="O10" i="4"/>
  <c r="O12" i="4"/>
  <c r="O13" i="4"/>
  <c r="O16" i="4"/>
  <c r="O17" i="4"/>
  <c r="O19" i="4"/>
  <c r="O20" i="4"/>
  <c r="O22" i="4"/>
  <c r="O23" i="4"/>
  <c r="O7" i="4"/>
  <c r="O6" i="4"/>
  <c r="O8" i="2"/>
  <c r="O10" i="2"/>
  <c r="O11" i="2"/>
  <c r="O13" i="2"/>
  <c r="O15" i="2"/>
  <c r="K19" i="5" l="1"/>
  <c r="O7" i="2"/>
  <c r="N25" i="4" l="1"/>
  <c r="H21" i="5" s="1"/>
  <c r="N17" i="2"/>
  <c r="K21" i="5" l="1"/>
  <c r="D21" i="5"/>
</calcChain>
</file>

<file path=xl/sharedStrings.xml><?xml version="1.0" encoding="utf-8"?>
<sst xmlns="http://schemas.openxmlformats.org/spreadsheetml/2006/main" count="157" uniqueCount="93">
  <si>
    <t>N° licence</t>
  </si>
  <si>
    <t>Nom</t>
  </si>
  <si>
    <t>prénom</t>
  </si>
  <si>
    <t>Genre</t>
  </si>
  <si>
    <t>Club</t>
  </si>
  <si>
    <t>Responsable</t>
  </si>
  <si>
    <t>Samedi 30/11</t>
  </si>
  <si>
    <t>Midi</t>
  </si>
  <si>
    <t>Soir</t>
  </si>
  <si>
    <t>Dimanche 01/12</t>
  </si>
  <si>
    <t>Petit  dej</t>
  </si>
  <si>
    <t>Petit dej</t>
  </si>
  <si>
    <t>Classement  FFBA</t>
  </si>
  <si>
    <t>Equipe DM</t>
  </si>
  <si>
    <t>Equipe DH</t>
  </si>
  <si>
    <t>Inscription</t>
  </si>
  <si>
    <t>Total</t>
  </si>
  <si>
    <t>Tel</t>
  </si>
  <si>
    <t>Mail</t>
  </si>
  <si>
    <t xml:space="preserve">N° </t>
  </si>
  <si>
    <t>Total club</t>
  </si>
  <si>
    <t>Total liste d'attente</t>
  </si>
  <si>
    <t>Total accompagnants</t>
  </si>
  <si>
    <t>Rempla-çante</t>
  </si>
  <si>
    <t>Rempla-çant</t>
  </si>
  <si>
    <t>Equipe  DH</t>
  </si>
  <si>
    <t>Total équipes principales</t>
  </si>
  <si>
    <t>F</t>
  </si>
  <si>
    <t>H</t>
  </si>
  <si>
    <t xml:space="preserve">R I B Alb'inton </t>
  </si>
  <si>
    <t>Crédit Agricole des savoies</t>
  </si>
  <si>
    <t>IBAN</t>
  </si>
  <si>
    <t>FR76</t>
  </si>
  <si>
    <t>BIC</t>
  </si>
  <si>
    <t>AGRIFRPP881</t>
  </si>
  <si>
    <t>Total 2 à valider</t>
  </si>
  <si>
    <t>Par virement</t>
  </si>
  <si>
    <t>par chèque</t>
  </si>
  <si>
    <t>Allergies</t>
  </si>
  <si>
    <t>NOM</t>
  </si>
  <si>
    <t>Pain</t>
  </si>
  <si>
    <t>St Genix</t>
  </si>
  <si>
    <t>Jus fruit</t>
  </si>
  <si>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roissant /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ain choc</t>
    </r>
  </si>
  <si>
    <t xml:space="preserve">Total 1 </t>
  </si>
  <si>
    <t>Chèque à l'ordre d'Alb'inton</t>
  </si>
  <si>
    <t>T</t>
  </si>
  <si>
    <t>K</t>
  </si>
  <si>
    <t>C</t>
  </si>
  <si>
    <t>O</t>
  </si>
  <si>
    <t>Colonne1</t>
  </si>
  <si>
    <t>Repas soir</t>
  </si>
  <si>
    <t>Repas Midi</t>
  </si>
  <si>
    <t>Boisson chaude</t>
  </si>
  <si>
    <t>A régler à l'inscription</t>
  </si>
  <si>
    <t>A régler une fois les équipes validées</t>
  </si>
  <si>
    <t>Viennoiserie</t>
  </si>
  <si>
    <t>Pain chocolat</t>
  </si>
  <si>
    <t>Croissant</t>
  </si>
  <si>
    <r>
      <rPr>
        <b/>
        <sz val="11"/>
        <rFont val="Calibri"/>
        <family val="2"/>
        <scheme val="minor"/>
      </rPr>
      <t>K</t>
    </r>
    <r>
      <rPr>
        <sz val="11"/>
        <rFont val="Calibri"/>
        <family val="2"/>
        <scheme val="minor"/>
      </rPr>
      <t xml:space="preserve">afé / </t>
    </r>
    <r>
      <rPr>
        <b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>hé /</t>
    </r>
    <r>
      <rPr>
        <b/>
        <sz val="11"/>
        <rFont val="Calibri"/>
        <family val="2"/>
        <scheme val="minor"/>
      </rPr>
      <t xml:space="preserve"> C</t>
    </r>
    <r>
      <rPr>
        <sz val="11"/>
        <rFont val="Calibri"/>
        <family val="2"/>
        <scheme val="minor"/>
      </rPr>
      <t>hoc</t>
    </r>
  </si>
  <si>
    <r>
      <rPr>
        <b/>
        <sz val="11"/>
        <rFont val="Calibri"/>
        <family val="2"/>
        <scheme val="minor"/>
      </rPr>
      <t>K</t>
    </r>
    <r>
      <rPr>
        <sz val="11"/>
        <rFont val="Calibri"/>
        <family val="2"/>
        <scheme val="minor"/>
      </rPr>
      <t xml:space="preserve">afé / </t>
    </r>
    <r>
      <rPr>
        <b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hé / </t>
    </r>
    <r>
      <rPr>
        <b/>
        <sz val="11"/>
        <rFont val="Calibri"/>
        <family val="2"/>
        <scheme val="minor"/>
      </rPr>
      <t>C</t>
    </r>
    <r>
      <rPr>
        <sz val="11"/>
        <rFont val="Calibri"/>
        <family val="2"/>
        <scheme val="minor"/>
      </rPr>
      <t>hoc</t>
    </r>
  </si>
  <si>
    <t>Notice du formulaire</t>
  </si>
  <si>
    <t>Règlement des inscriptions</t>
  </si>
  <si>
    <t xml:space="preserve">             - Par virement (précisant le nom du club + France 2024 Alby)</t>
  </si>
  <si>
    <t xml:space="preserve">             - Par chèque à l'ordre d'Alb'inton à l'adresse sur l'onglet "Accueil"</t>
  </si>
  <si>
    <t xml:space="preserve">Si vous n'avez pas d'équipe en liste d'attente, vous pouvez régler le montant du "TOTAL 1" dans l'onglet "Accompagnant" : </t>
  </si>
  <si>
    <t xml:space="preserve">Si vous avez des équipes en liste d'attente, Pour valider l'inscription de votre club, vous règlez : </t>
  </si>
  <si>
    <t xml:space="preserve">          - Le montant du "Total 1" dans "Accompagnants",</t>
  </si>
  <si>
    <t xml:space="preserve">        - Vous ferez un second règlement en fonction du nombre d'équipes supplémentaires que nous pourrons accepter.</t>
  </si>
  <si>
    <t>6.  Remplir l'onglet "Equipes liste d'attente", si vous en avez, comme l'onglet "Equipes principales".</t>
  </si>
  <si>
    <t>7.  Remplir l'onglet "Accompagnants" si vous en avez.</t>
  </si>
  <si>
    <t>Les totaux se calculeront automatiquement et le total général sera en bas de l'onglet "Accompagnants".</t>
  </si>
  <si>
    <t>4. selectionner avec le menu déroulant "O" pour "Oui" aux repas que le(la) joueur(euse) désire prendre, laisser vide pour "non".</t>
  </si>
  <si>
    <t xml:space="preserve">3.  Rentrer son nom, son prénom, son genre et son classement FFBA si il (elle) en possède un. (RAPPEL classement R5 maxi). </t>
  </si>
  <si>
    <t>2.  Rentrer le numéro de licence du (de la) joueur (euse) (ATTENTION : inscription impossible sans le numéro de licence FSGT...).</t>
  </si>
  <si>
    <t>1. Remplir les coordonnées de votre club dans l'onglet : "Equipes principales".</t>
  </si>
  <si>
    <t>8. Tous les joueurs seront accueillis au gymnase du petits déjeuner, il n'y aura pas d'accueil au Pôle culturel!</t>
  </si>
  <si>
    <t>9. Tous les joueurs auront le droit à une boisson chaude d'acceuil même s'il n'ont pas pris le petit dejeuner !</t>
  </si>
  <si>
    <t>10. Selectionner les choix du joueur avec le menu déroulant.</t>
  </si>
  <si>
    <t>11. Remplir les boissons pour les joueurs qui ne déjeunent pas et les petits déjeuners pour ceux qui y sont inscrits.</t>
  </si>
  <si>
    <t>Adresse</t>
  </si>
  <si>
    <t>Christian MATHIS</t>
  </si>
  <si>
    <t>46 passage du Brouillet</t>
  </si>
  <si>
    <t>ST FELIX</t>
  </si>
  <si>
    <t>ATTENTION !!!</t>
  </si>
  <si>
    <t>Fin des inscriptions le 30 octobre 2024</t>
  </si>
  <si>
    <t>Vous êtes sur le point d'inscrire votre club au championnat de France de badminton FSGT 2024/2025 :</t>
  </si>
  <si>
    <t>Merci de privilégier la saisie informatique afin de faciliter la lecture</t>
  </si>
  <si>
    <t>Courrier</t>
  </si>
  <si>
    <t>Adresse mail</t>
  </si>
  <si>
    <t>albinton74@gmail.com</t>
  </si>
  <si>
    <t>Validations des équipes en liste d'attente le 2 novembre 2024</t>
  </si>
  <si>
    <t>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</si>
</sst>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Arial Narrow"/>
      <family val="2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44" fontId="8" fillId="8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44" fontId="8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2" borderId="0" xfId="0" applyFont="1" applyFill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2" borderId="0" xfId="0" applyNumberFormat="1" applyFill="1"/>
    <xf numFmtId="44" fontId="8" fillId="2" borderId="0" xfId="0" applyNumberFormat="1" applyFont="1" applyFill="1"/>
    <xf numFmtId="44" fontId="8" fillId="0" borderId="1" xfId="0" applyNumberFormat="1" applyFont="1" applyBorder="1" applyAlignment="1">
      <alignment horizontal="center" vertical="center"/>
    </xf>
    <xf numFmtId="44" fontId="8" fillId="2" borderId="0" xfId="0" applyNumberFormat="1" applyFont="1" applyFill="1" applyAlignment="1">
      <alignment horizontal="center" vertical="center"/>
    </xf>
    <xf numFmtId="44" fontId="8" fillId="3" borderId="1" xfId="0" applyNumberFormat="1" applyFont="1" applyFill="1" applyBorder="1"/>
    <xf numFmtId="44" fontId="0" fillId="0" borderId="0" xfId="0" applyNumberFormat="1"/>
    <xf numFmtId="44" fontId="8" fillId="9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4" fontId="8" fillId="0" borderId="1" xfId="1" applyFont="1" applyBorder="1" applyAlignment="1" applyProtection="1">
      <alignment horizontal="center" vertical="center"/>
    </xf>
    <xf numFmtId="0" fontId="5" fillId="2" borderId="0" xfId="0" applyFont="1" applyFill="1"/>
    <xf numFmtId="0" fontId="4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44" fontId="0" fillId="8" borderId="1" xfId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horizontal="center" vertical="top"/>
    </xf>
    <xf numFmtId="164" fontId="0" fillId="0" borderId="1" xfId="1" applyNumberFormat="1" applyFont="1" applyBorder="1" applyAlignment="1" applyProtection="1">
      <alignment horizontal="center" vertical="center"/>
    </xf>
    <xf numFmtId="44" fontId="4" fillId="2" borderId="0" xfId="1" applyFont="1" applyFill="1" applyProtection="1"/>
    <xf numFmtId="44" fontId="2" fillId="0" borderId="0" xfId="1" applyFont="1" applyFill="1" applyProtection="1"/>
    <xf numFmtId="44" fontId="2" fillId="0" borderId="0" xfId="1" applyFont="1" applyProtection="1"/>
    <xf numFmtId="164" fontId="4" fillId="0" borderId="0" xfId="0" applyNumberFormat="1" applyFont="1"/>
    <xf numFmtId="44" fontId="0" fillId="3" borderId="1" xfId="0" applyNumberFormat="1" applyFill="1" applyBorder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2" borderId="0" xfId="1" applyFont="1" applyFill="1" applyAlignment="1" applyProtection="1">
      <alignment horizontal="center"/>
    </xf>
    <xf numFmtId="44" fontId="2" fillId="0" borderId="0" xfId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6" fontId="9" fillId="7" borderId="1" xfId="0" applyNumberFormat="1" applyFont="1" applyFill="1" applyBorder="1" applyAlignment="1">
      <alignment horizontal="center" vertical="center" wrapText="1"/>
    </xf>
    <xf numFmtId="44" fontId="8" fillId="8" borderId="1" xfId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44" fontId="4" fillId="2" borderId="0" xfId="1" applyFont="1" applyFill="1" applyAlignment="1" applyProtection="1">
      <alignment horizontal="center" vertical="center"/>
    </xf>
    <xf numFmtId="0" fontId="8" fillId="2" borderId="0" xfId="0" applyFont="1" applyFill="1" applyAlignment="1">
      <alignment wrapText="1"/>
    </xf>
    <xf numFmtId="44" fontId="8" fillId="5" borderId="1" xfId="0" applyNumberFormat="1" applyFont="1" applyFill="1" applyBorder="1"/>
    <xf numFmtId="0" fontId="0" fillId="0" borderId="0" xfId="0" applyAlignment="1">
      <alignment horizont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12" borderId="0" xfId="0" applyFill="1"/>
    <xf numFmtId="49" fontId="3" fillId="12" borderId="0" xfId="0" applyNumberFormat="1" applyFont="1" applyFill="1" applyAlignment="1">
      <alignment horizontal="center" vertical="center"/>
    </xf>
    <xf numFmtId="49" fontId="3" fillId="12" borderId="0" xfId="0" applyNumberFormat="1" applyFont="1" applyFill="1" applyAlignment="1">
      <alignment horizontal="left" vertical="center"/>
    </xf>
    <xf numFmtId="0" fontId="0" fillId="12" borderId="0" xfId="0" applyFill="1" applyAlignment="1">
      <alignment horizontal="center" vertical="center"/>
    </xf>
    <xf numFmtId="0" fontId="8" fillId="12" borderId="0" xfId="0" applyFont="1" applyFill="1"/>
    <xf numFmtId="49" fontId="8" fillId="12" borderId="0" xfId="0" applyNumberFormat="1" applyFont="1" applyFill="1" applyAlignment="1">
      <alignment horizontal="left" vertical="center"/>
    </xf>
    <xf numFmtId="49" fontId="8" fillId="12" borderId="0" xfId="0" applyNumberFormat="1" applyFont="1" applyFill="1" applyAlignment="1">
      <alignment vertical="center"/>
    </xf>
    <xf numFmtId="49" fontId="8" fillId="12" borderId="0" xfId="0" applyNumberFormat="1" applyFont="1" applyFill="1" applyAlignment="1">
      <alignment vertical="center" wrapText="1"/>
    </xf>
    <xf numFmtId="0" fontId="8" fillId="12" borderId="0" xfId="0" applyFont="1" applyFill="1" applyAlignment="1">
      <alignment horizontal="left" vertical="center"/>
    </xf>
    <xf numFmtId="0" fontId="8" fillId="13" borderId="0" xfId="0" applyFont="1" applyFill="1"/>
    <xf numFmtId="0" fontId="8" fillId="13" borderId="0" xfId="0" applyFont="1" applyFill="1" applyAlignment="1">
      <alignment vertical="center" wrapText="1"/>
    </xf>
    <xf numFmtId="0" fontId="8" fillId="13" borderId="0" xfId="0" applyFont="1" applyFill="1" applyAlignment="1">
      <alignment vertical="center"/>
    </xf>
    <xf numFmtId="0" fontId="0" fillId="13" borderId="0" xfId="0" applyFill="1"/>
    <xf numFmtId="0" fontId="18" fillId="0" borderId="19" xfId="0" applyFont="1" applyBorder="1" applyAlignment="1">
      <alignment horizontal="center" vertical="center"/>
    </xf>
    <xf numFmtId="49" fontId="8" fillId="11" borderId="18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vertical="center"/>
    </xf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11" borderId="1" xfId="0" applyFill="1" applyBorder="1" applyAlignment="1">
      <alignment horizontal="center" vertical="center"/>
    </xf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0" xfId="0" applyFill="1"/>
    <xf numFmtId="0" fontId="17" fillId="11" borderId="9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49" fontId="3" fillId="11" borderId="7" xfId="0" applyNumberFormat="1" applyFont="1" applyFill="1" applyBorder="1" applyAlignment="1">
      <alignment vertical="center"/>
    </xf>
    <xf numFmtId="49" fontId="3" fillId="11" borderId="8" xfId="0" applyNumberFormat="1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11" borderId="10" xfId="0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10" fillId="0" borderId="0" xfId="0" applyFont="1" applyAlignment="1">
      <alignment vertical="center"/>
    </xf>
    <xf numFmtId="49" fontId="14" fillId="0" borderId="0" xfId="0" applyNumberFormat="1" applyFont="1" applyAlignment="1">
      <alignment vertical="center" wrapText="1"/>
    </xf>
    <xf numFmtId="0" fontId="3" fillId="11" borderId="0" xfId="0" applyFont="1" applyFill="1"/>
    <xf numFmtId="0" fontId="3" fillId="11" borderId="0" xfId="0" applyFont="1" applyFill="1" applyAlignment="1">
      <alignment vertical="center"/>
    </xf>
    <xf numFmtId="0" fontId="3" fillId="11" borderId="6" xfId="0" applyFont="1" applyFill="1" applyBorder="1"/>
    <xf numFmtId="0" fontId="3" fillId="11" borderId="12" xfId="0" applyFont="1" applyFill="1" applyBorder="1" applyAlignment="1">
      <alignment horizontal="left" vertical="center"/>
    </xf>
    <xf numFmtId="49" fontId="19" fillId="11" borderId="0" xfId="0" applyNumberFormat="1" applyFont="1" applyFill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0" xfId="0" applyFill="1" applyAlignment="1">
      <alignment horizontal="left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20" fillId="11" borderId="18" xfId="2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21" fillId="11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6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0" borderId="1" xfId="2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44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4" fontId="0" fillId="9" borderId="4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4" fontId="3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49" fontId="0" fillId="11" borderId="1" xfId="0" applyNumberFormat="1" applyFill="1" applyBorder="1" applyAlignment="1">
      <alignment horizontal="center" vertical="center"/>
    </xf>
  </cellXfs>
  <cellStyles count="4">
    <cellStyle name="Lien hypertexte" xfId="2" builtinId="8"/>
    <cellStyle name="Monétaire" xfId="1" builtinId="4"/>
    <cellStyle name="Monétaire 2" xfId="3" xr:uid="{14AFE514-44B8-43CC-B823-C55C58FF4AD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590924</xdr:colOff>
      <xdr:row>1</xdr:row>
      <xdr:rowOff>0</xdr:rowOff>
    </xdr:from>
    <xdr:ext cx="5504712" cy="96898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32F0C95-FFF9-7615-7D50-66C9CCAECF24}"/>
            </a:ext>
          </a:extLst>
        </xdr:cNvPr>
        <xdr:cNvSpPr/>
      </xdr:nvSpPr>
      <xdr:spPr>
        <a:xfrm>
          <a:off x="2305424" y="0"/>
          <a:ext cx="5504712" cy="96898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2800" b="1" cap="none" spc="0">
              <a:ln/>
              <a:solidFill>
                <a:srgbClr val="FF0000"/>
              </a:solidFill>
              <a:effectLst/>
            </a:rPr>
            <a:t>Inscriptions</a:t>
          </a:r>
          <a:r>
            <a:rPr lang="fr-FR" sz="2800" b="1" cap="none" spc="0" baseline="0">
              <a:ln/>
              <a:solidFill>
                <a:srgbClr val="FF0000"/>
              </a:solidFill>
              <a:effectLst/>
            </a:rPr>
            <a:t> France FSGT 2024/2025</a:t>
          </a:r>
        </a:p>
        <a:p>
          <a:pPr algn="ctr"/>
          <a:r>
            <a:rPr lang="fr-FR" sz="2800" b="1" cap="none" spc="0" baseline="0">
              <a:ln/>
              <a:solidFill>
                <a:srgbClr val="FF0000"/>
              </a:solidFill>
              <a:effectLst/>
            </a:rPr>
            <a:t>Alby Sur Chéran </a:t>
          </a:r>
          <a:endParaRPr lang="fr-FR" sz="2800" b="1" cap="none" spc="0">
            <a:ln/>
            <a:solidFill>
              <a:srgbClr val="FF0000"/>
            </a:solidFill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548C31-9F45-4A62-A533-C72FF97A8D02}" name="Tableau1" displayName="Tableau1" ref="D2:D4" totalsRowShown="0">
  <autoFilter ref="D2:D4" xr:uid="{6A548C31-9F45-4A62-A533-C72FF97A8D02}"/>
  <tableColumns count="1">
    <tableColumn id="1" xr3:uid="{D56F8DCB-291A-4DA0-93FE-AA2283DC6935}" name="Petit dej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48D894-7F54-47B1-BD3E-603D95EFACE0}" name="Tableau2" displayName="Tableau2" ref="B1:B5" totalsRowShown="0">
  <autoFilter ref="B1:B5" xr:uid="{9048D894-7F54-47B1-BD3E-603D95EFACE0}"/>
  <tableColumns count="1">
    <tableColumn id="1" xr3:uid="{FC2E9065-97DC-41EB-AE63-0C42F53BE8E1}" name="Boisson chau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BA95DC-7F28-47E5-8DEC-835A520BB81E}" name="Tableau3" displayName="Tableau3" ref="F2:F4" totalsRowShown="0">
  <autoFilter ref="F2:F4" xr:uid="{38BA95DC-7F28-47E5-8DEC-835A520BB81E}"/>
  <tableColumns count="1">
    <tableColumn id="1" xr3:uid="{0EFF9D7D-7BFC-4151-817D-E0A370AF4DF7}" name="Repas Midi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1C8A3A-A660-4A2D-AA4A-DD6909A9C2ED}" name="Tableau4" displayName="Tableau4" ref="H2:H4" totalsRowShown="0">
  <autoFilter ref="H2:H4" xr:uid="{0B1C8A3A-A660-4A2D-AA4A-DD6909A9C2ED}"/>
  <tableColumns count="1">
    <tableColumn id="1" xr3:uid="{61686D01-226F-40D4-8E84-575C28024F19}" name="Repas soir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A2C6F0-2081-40E2-80B1-440FEFFEAEB6}" name="Tableau5" displayName="Tableau5" ref="B8:B12" totalsRowShown="0">
  <autoFilter ref="B8:B12" xr:uid="{81A2C6F0-2081-40E2-80B1-440FEFFEAEB6}"/>
  <tableColumns count="1">
    <tableColumn id="1" xr3:uid="{05324098-8F43-4009-9DF2-742E69DC8715}" name="C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binton7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D6327-B620-4AC8-BC18-C80C8277E463}">
  <dimension ref="A1:N35"/>
  <sheetViews>
    <sheetView tabSelected="1" zoomScaleNormal="100" workbookViewId="0">
      <selection activeCell="Q9" sqref="Q9"/>
    </sheetView>
  </sheetViews>
  <sheetFormatPr baseColWidth="10" defaultRowHeight="15" x14ac:dyDescent="0.25"/>
  <cols>
    <col min="1" max="1" width="2.140625" customWidth="1"/>
    <col min="2" max="2" width="18" customWidth="1"/>
    <col min="3" max="3" width="3.85546875" customWidth="1"/>
    <col min="12" max="12" width="8.85546875" customWidth="1"/>
    <col min="13" max="13" width="13.42578125" customWidth="1"/>
    <col min="14" max="14" width="2.140625" customWidth="1"/>
  </cols>
  <sheetData>
    <row r="1" spans="1:14" ht="10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25">
      <c r="A2" s="8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8"/>
    </row>
    <row r="3" spans="1:14" x14ac:dyDescent="0.25">
      <c r="A3" s="8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8"/>
    </row>
    <row r="4" spans="1:14" x14ac:dyDescent="0.25">
      <c r="A4" s="8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8"/>
    </row>
    <row r="5" spans="1:14" x14ac:dyDescent="0.25">
      <c r="A5" s="8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8"/>
    </row>
    <row r="6" spans="1:14" ht="27" customHeight="1" thickBot="1" x14ac:dyDescent="0.3">
      <c r="A6" s="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8"/>
    </row>
    <row r="7" spans="1:14" ht="6.75" customHeight="1" x14ac:dyDescent="0.25">
      <c r="A7" s="8"/>
      <c r="B7" s="91"/>
      <c r="C7" s="108"/>
      <c r="D7" s="109"/>
      <c r="E7" s="109"/>
      <c r="F7" s="109"/>
      <c r="G7" s="109"/>
      <c r="H7" s="109"/>
      <c r="I7" s="109"/>
      <c r="J7" s="109"/>
      <c r="K7" s="109"/>
      <c r="L7" s="110"/>
      <c r="M7" s="91"/>
      <c r="N7" s="8"/>
    </row>
    <row r="8" spans="1:14" ht="18.75" x14ac:dyDescent="0.3">
      <c r="A8" s="8"/>
      <c r="B8" s="106" t="s">
        <v>36</v>
      </c>
      <c r="C8" s="111"/>
      <c r="D8" s="117"/>
      <c r="E8" s="130" t="s">
        <v>30</v>
      </c>
      <c r="F8" s="130"/>
      <c r="G8" s="130"/>
      <c r="H8" s="131" t="s">
        <v>29</v>
      </c>
      <c r="I8" s="131"/>
      <c r="J8" s="130"/>
      <c r="K8" s="117"/>
      <c r="L8" s="112"/>
      <c r="M8" s="91"/>
      <c r="N8" s="8"/>
    </row>
    <row r="9" spans="1:14" ht="8.25" customHeight="1" x14ac:dyDescent="0.25">
      <c r="A9" s="8"/>
      <c r="B9" s="91"/>
      <c r="C9" s="111"/>
      <c r="D9" s="117"/>
      <c r="E9" s="117"/>
      <c r="F9" s="117"/>
      <c r="G9" s="117"/>
      <c r="H9" s="117"/>
      <c r="I9" s="117"/>
      <c r="J9" s="117"/>
      <c r="K9" s="117"/>
      <c r="L9" s="112"/>
      <c r="M9" s="91"/>
      <c r="N9" s="8"/>
    </row>
    <row r="10" spans="1:14" x14ac:dyDescent="0.25">
      <c r="A10" s="8"/>
      <c r="B10" s="91"/>
      <c r="C10" s="111"/>
      <c r="D10" s="113" t="s">
        <v>31</v>
      </c>
      <c r="E10" s="113" t="s">
        <v>32</v>
      </c>
      <c r="F10" s="113">
        <v>1810</v>
      </c>
      <c r="G10" s="113">
        <v>6008</v>
      </c>
      <c r="H10" s="113">
        <v>1094</v>
      </c>
      <c r="I10" s="113">
        <v>9467</v>
      </c>
      <c r="J10" s="113">
        <v>1005</v>
      </c>
      <c r="K10" s="186" t="s">
        <v>92</v>
      </c>
      <c r="L10" s="112"/>
      <c r="M10" s="91"/>
      <c r="N10" s="8"/>
    </row>
    <row r="11" spans="1:14" ht="8.25" customHeight="1" x14ac:dyDescent="0.25">
      <c r="A11" s="8"/>
      <c r="B11" s="91"/>
      <c r="C11" s="111"/>
      <c r="D11" s="117"/>
      <c r="E11" s="117"/>
      <c r="F11" s="117"/>
      <c r="G11" s="117"/>
      <c r="H11" s="117"/>
      <c r="I11" s="117"/>
      <c r="J11" s="117"/>
      <c r="K11" s="117"/>
      <c r="L11" s="112"/>
      <c r="M11" s="91"/>
      <c r="N11" s="8"/>
    </row>
    <row r="12" spans="1:14" x14ac:dyDescent="0.25">
      <c r="A12" s="8"/>
      <c r="B12" s="91"/>
      <c r="C12" s="111"/>
      <c r="D12" s="113" t="s">
        <v>33</v>
      </c>
      <c r="E12" s="135" t="s">
        <v>34</v>
      </c>
      <c r="F12" s="135"/>
      <c r="G12" s="117"/>
      <c r="H12" s="117"/>
      <c r="I12" s="117"/>
      <c r="J12" s="117"/>
      <c r="K12" s="117"/>
      <c r="L12" s="112"/>
      <c r="M12" s="91"/>
      <c r="N12" s="8"/>
    </row>
    <row r="13" spans="1:14" ht="7.5" customHeight="1" thickBot="1" x14ac:dyDescent="0.3">
      <c r="A13" s="8"/>
      <c r="B13" s="91"/>
      <c r="C13" s="114"/>
      <c r="D13" s="121"/>
      <c r="E13" s="121"/>
      <c r="F13" s="121"/>
      <c r="G13" s="115"/>
      <c r="H13" s="115"/>
      <c r="I13" s="115"/>
      <c r="J13" s="115"/>
      <c r="K13" s="115"/>
      <c r="L13" s="116"/>
      <c r="M13" s="91"/>
      <c r="N13" s="8"/>
    </row>
    <row r="14" spans="1:14" ht="18.75" customHeight="1" thickBot="1" x14ac:dyDescent="0.3">
      <c r="A14" s="8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"/>
    </row>
    <row r="15" spans="1:14" ht="16.5" customHeight="1" thickBot="1" x14ac:dyDescent="0.3">
      <c r="A15" s="8"/>
      <c r="B15" s="106" t="s">
        <v>37</v>
      </c>
      <c r="C15" s="145" t="s">
        <v>45</v>
      </c>
      <c r="D15" s="146"/>
      <c r="E15" s="146"/>
      <c r="F15" s="146"/>
      <c r="G15" s="147"/>
      <c r="H15" s="107"/>
      <c r="I15" s="107"/>
      <c r="J15" s="107"/>
      <c r="K15" s="107"/>
      <c r="L15" s="91"/>
      <c r="M15" s="91"/>
      <c r="N15" s="8"/>
    </row>
    <row r="16" spans="1:14" ht="16.5" customHeight="1" thickBot="1" x14ac:dyDescent="0.3">
      <c r="A16" s="8"/>
      <c r="B16" s="94"/>
      <c r="C16" s="91"/>
      <c r="D16" s="136"/>
      <c r="E16" s="136"/>
      <c r="F16" s="136"/>
      <c r="G16" s="136"/>
      <c r="H16" s="136"/>
      <c r="I16" s="136"/>
      <c r="J16" s="136"/>
      <c r="K16" s="136"/>
      <c r="L16" s="91"/>
      <c r="M16" s="91"/>
      <c r="N16" s="8"/>
    </row>
    <row r="17" spans="1:14" ht="18.75" x14ac:dyDescent="0.3">
      <c r="A17" s="8"/>
      <c r="B17" s="92" t="s">
        <v>80</v>
      </c>
      <c r="C17" s="132"/>
      <c r="D17" s="122" t="s">
        <v>81</v>
      </c>
      <c r="E17" s="122"/>
      <c r="F17" s="123"/>
      <c r="G17" s="93"/>
      <c r="H17" s="93"/>
      <c r="I17" s="93"/>
      <c r="J17" s="93"/>
      <c r="K17" s="93"/>
      <c r="L17" s="91"/>
      <c r="M17" s="91"/>
      <c r="N17" s="8"/>
    </row>
    <row r="18" spans="1:14" ht="18.75" x14ac:dyDescent="0.25">
      <c r="A18" s="8"/>
      <c r="B18" s="106" t="s">
        <v>88</v>
      </c>
      <c r="C18" s="111"/>
      <c r="D18" s="131" t="s">
        <v>82</v>
      </c>
      <c r="E18" s="124"/>
      <c r="F18" s="125"/>
      <c r="G18" s="91"/>
      <c r="H18" s="91"/>
      <c r="I18" s="91"/>
      <c r="J18" s="91"/>
      <c r="K18" s="91"/>
      <c r="L18" s="91"/>
      <c r="M18" s="91"/>
      <c r="N18" s="8"/>
    </row>
    <row r="19" spans="1:14" ht="19.5" thickBot="1" x14ac:dyDescent="0.3">
      <c r="A19" s="8"/>
      <c r="B19" s="91"/>
      <c r="C19" s="114"/>
      <c r="D19" s="133">
        <v>74540</v>
      </c>
      <c r="E19" s="126" t="s">
        <v>83</v>
      </c>
      <c r="F19" s="127"/>
      <c r="G19" s="91"/>
      <c r="H19" s="91"/>
      <c r="I19" s="91"/>
      <c r="J19" s="91"/>
      <c r="K19" s="91"/>
      <c r="L19" s="91"/>
      <c r="M19" s="91"/>
      <c r="N19" s="8"/>
    </row>
    <row r="20" spans="1:14" ht="15.75" thickBot="1" x14ac:dyDescent="0.3">
      <c r="A20" s="8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8"/>
    </row>
    <row r="21" spans="1:14" ht="19.5" thickBot="1" x14ac:dyDescent="0.3">
      <c r="A21" s="8"/>
      <c r="B21" s="106" t="s">
        <v>89</v>
      </c>
      <c r="C21" s="148" t="s">
        <v>90</v>
      </c>
      <c r="D21" s="149"/>
      <c r="E21" s="149"/>
      <c r="F21" s="150"/>
      <c r="G21" s="91"/>
      <c r="H21" s="91"/>
      <c r="I21" s="91"/>
      <c r="J21" s="91"/>
      <c r="K21" s="91"/>
      <c r="L21" s="91"/>
      <c r="M21" s="91"/>
      <c r="N21" s="8"/>
    </row>
    <row r="22" spans="1:14" ht="15.75" thickBot="1" x14ac:dyDescent="0.3">
      <c r="A22" s="8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8"/>
    </row>
    <row r="23" spans="1:14" ht="12.75" customHeight="1" x14ac:dyDescent="0.25">
      <c r="A23" s="8"/>
      <c r="B23" s="91"/>
      <c r="C23" s="108"/>
      <c r="D23" s="109"/>
      <c r="E23" s="109"/>
      <c r="F23" s="109"/>
      <c r="G23" s="109"/>
      <c r="H23" s="109"/>
      <c r="I23" s="109"/>
      <c r="J23" s="109"/>
      <c r="K23" s="109"/>
      <c r="L23" s="110"/>
      <c r="M23" s="91"/>
      <c r="N23" s="8"/>
    </row>
    <row r="24" spans="1:14" ht="15.75" customHeight="1" x14ac:dyDescent="0.25">
      <c r="A24" s="8"/>
      <c r="B24" s="91"/>
      <c r="C24" s="137" t="s">
        <v>84</v>
      </c>
      <c r="D24" s="138"/>
      <c r="E24" s="138"/>
      <c r="F24" s="138"/>
      <c r="G24" s="138"/>
      <c r="H24" s="138"/>
      <c r="I24" s="138"/>
      <c r="J24" s="138"/>
      <c r="K24" s="138"/>
      <c r="L24" s="139"/>
      <c r="M24" s="91"/>
      <c r="N24" s="8"/>
    </row>
    <row r="25" spans="1:14" ht="15.75" customHeight="1" x14ac:dyDescent="0.25">
      <c r="A25" s="8"/>
      <c r="B25" s="91"/>
      <c r="C25" s="111"/>
      <c r="D25" s="117"/>
      <c r="E25" s="117"/>
      <c r="F25" s="117"/>
      <c r="G25" s="117"/>
      <c r="H25" s="117"/>
      <c r="I25" s="117"/>
      <c r="J25" s="117"/>
      <c r="K25" s="117"/>
      <c r="L25" s="112"/>
      <c r="M25" s="91"/>
      <c r="N25" s="8"/>
    </row>
    <row r="26" spans="1:14" ht="15.75" customHeight="1" x14ac:dyDescent="0.25">
      <c r="A26" s="8"/>
      <c r="B26" s="91"/>
      <c r="C26" s="137" t="s">
        <v>85</v>
      </c>
      <c r="D26" s="138"/>
      <c r="E26" s="138"/>
      <c r="F26" s="138"/>
      <c r="G26" s="138"/>
      <c r="H26" s="138"/>
      <c r="I26" s="138"/>
      <c r="J26" s="138"/>
      <c r="K26" s="138"/>
      <c r="L26" s="139"/>
      <c r="M26" s="91"/>
      <c r="N26" s="8"/>
    </row>
    <row r="27" spans="1:14" ht="15.75" customHeight="1" x14ac:dyDescent="0.25">
      <c r="A27" s="8"/>
      <c r="B27" s="91"/>
      <c r="C27" s="137"/>
      <c r="D27" s="138"/>
      <c r="E27" s="138"/>
      <c r="F27" s="138"/>
      <c r="G27" s="138"/>
      <c r="H27" s="138"/>
      <c r="I27" s="138"/>
      <c r="J27" s="138"/>
      <c r="K27" s="138"/>
      <c r="L27" s="139"/>
      <c r="M27" s="91"/>
      <c r="N27" s="8"/>
    </row>
    <row r="28" spans="1:14" ht="15.75" customHeight="1" x14ac:dyDescent="0.25">
      <c r="A28" s="8"/>
      <c r="B28" s="91"/>
      <c r="C28" s="118"/>
      <c r="D28" s="119"/>
      <c r="E28" s="119"/>
      <c r="F28" s="119"/>
      <c r="G28" s="119"/>
      <c r="H28" s="119"/>
      <c r="I28" s="119"/>
      <c r="J28" s="119"/>
      <c r="K28" s="119"/>
      <c r="L28" s="120"/>
      <c r="M28" s="91"/>
      <c r="N28" s="8"/>
    </row>
    <row r="29" spans="1:14" ht="15.75" customHeight="1" x14ac:dyDescent="0.25">
      <c r="A29" s="8"/>
      <c r="B29" s="91"/>
      <c r="C29" s="137" t="s">
        <v>91</v>
      </c>
      <c r="D29" s="140"/>
      <c r="E29" s="140"/>
      <c r="F29" s="140"/>
      <c r="G29" s="140"/>
      <c r="H29" s="140"/>
      <c r="I29" s="140"/>
      <c r="J29" s="140"/>
      <c r="K29" s="140"/>
      <c r="L29" s="141"/>
      <c r="M29" s="91"/>
      <c r="N29" s="8"/>
    </row>
    <row r="30" spans="1:14" ht="15.75" customHeight="1" thickBot="1" x14ac:dyDescent="0.3">
      <c r="A30" s="8"/>
      <c r="B30" s="91"/>
      <c r="C30" s="142"/>
      <c r="D30" s="143"/>
      <c r="E30" s="143"/>
      <c r="F30" s="143"/>
      <c r="G30" s="143"/>
      <c r="H30" s="143"/>
      <c r="I30" s="143"/>
      <c r="J30" s="143"/>
      <c r="K30" s="143"/>
      <c r="L30" s="144"/>
      <c r="M30" s="91"/>
      <c r="N30" s="8"/>
    </row>
    <row r="31" spans="1:14" ht="15.75" customHeight="1" x14ac:dyDescent="0.25">
      <c r="A31" s="8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8"/>
    </row>
    <row r="32" spans="1:14" ht="10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3" ht="15.75" customHeight="1" x14ac:dyDescent="0.25"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2:13" ht="15.75" customHeight="1" x14ac:dyDescent="0.25"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2:13" ht="15" customHeight="1" x14ac:dyDescent="0.25"/>
  </sheetData>
  <sheetProtection algorithmName="SHA-512" hashValue="rRgOgApgxVdpW5+uc30caPT4xjCIdj+qzOzCz+vT9GtkWS7JjZvT2NJ78ZTsMQVPIpBHopNKjtcn5gNAN4XAsQ==" saltValue="1Yn9K9iR63AtUK4msX4R8Q==" spinCount="100000" sheet="1" selectLockedCells="1"/>
  <mergeCells count="8">
    <mergeCell ref="C30:L30"/>
    <mergeCell ref="C15:G15"/>
    <mergeCell ref="C21:F21"/>
    <mergeCell ref="E12:F12"/>
    <mergeCell ref="D16:K16"/>
    <mergeCell ref="C26:L27"/>
    <mergeCell ref="C24:L24"/>
    <mergeCell ref="C29:L29"/>
  </mergeCells>
  <hyperlinks>
    <hyperlink ref="C21" r:id="rId1" xr:uid="{BE67BB84-5A28-4C3D-834B-B291CC27FB0A}"/>
  </hyperlinks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718C-4363-4466-A62A-841D73098C97}">
  <dimension ref="A1:L29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3.140625" customWidth="1"/>
    <col min="2" max="2" width="132.5703125" customWidth="1"/>
    <col min="3" max="3" width="3.140625" customWidth="1"/>
  </cols>
  <sheetData>
    <row r="1" spans="1:12" ht="16.5" customHeight="1" thickBot="1" x14ac:dyDescent="0.3">
      <c r="A1" s="8"/>
      <c r="B1" s="8"/>
      <c r="C1" s="8"/>
    </row>
    <row r="2" spans="1:12" ht="25.5" customHeight="1" thickBot="1" x14ac:dyDescent="0.3">
      <c r="A2" s="8"/>
      <c r="B2" s="104" t="s">
        <v>61</v>
      </c>
      <c r="C2" s="8"/>
    </row>
    <row r="3" spans="1:12" ht="6" customHeight="1" x14ac:dyDescent="0.25">
      <c r="A3" s="8"/>
      <c r="B3" s="91"/>
      <c r="C3" s="8"/>
    </row>
    <row r="4" spans="1:12" ht="15.75" x14ac:dyDescent="0.25">
      <c r="A4" s="8"/>
      <c r="B4" s="96" t="s">
        <v>86</v>
      </c>
      <c r="C4" s="8"/>
    </row>
    <row r="5" spans="1:12" ht="15.75" x14ac:dyDescent="0.25">
      <c r="A5" s="8"/>
      <c r="B5" s="134" t="s">
        <v>87</v>
      </c>
      <c r="C5" s="8"/>
    </row>
    <row r="6" spans="1:12" ht="18.75" customHeight="1" x14ac:dyDescent="0.25">
      <c r="A6" s="8"/>
      <c r="B6" s="95"/>
      <c r="C6" s="8"/>
    </row>
    <row r="7" spans="1:12" ht="18.75" x14ac:dyDescent="0.25">
      <c r="A7" s="8"/>
      <c r="B7" s="97" t="s">
        <v>75</v>
      </c>
      <c r="C7" s="88"/>
      <c r="D7" s="85"/>
      <c r="E7" s="85"/>
      <c r="F7" s="85"/>
      <c r="G7" s="85"/>
      <c r="H7" s="85"/>
      <c r="I7" s="85"/>
    </row>
    <row r="8" spans="1:12" ht="18.75" x14ac:dyDescent="0.25">
      <c r="A8" s="8"/>
      <c r="B8" s="97" t="s">
        <v>74</v>
      </c>
      <c r="C8" s="88"/>
      <c r="D8" s="85"/>
      <c r="E8" s="85"/>
      <c r="F8" s="85"/>
      <c r="G8" s="85"/>
      <c r="H8" s="85"/>
      <c r="I8" s="85"/>
    </row>
    <row r="9" spans="1:12" ht="18.75" x14ac:dyDescent="0.25">
      <c r="A9" s="8"/>
      <c r="B9" s="97" t="s">
        <v>73</v>
      </c>
      <c r="C9" s="88"/>
      <c r="D9" s="85"/>
      <c r="E9" s="85"/>
      <c r="F9" s="85"/>
      <c r="G9" s="85"/>
      <c r="H9" s="85"/>
      <c r="I9" s="85"/>
    </row>
    <row r="10" spans="1:12" ht="19.5" thickBot="1" x14ac:dyDescent="0.3">
      <c r="A10" s="8"/>
      <c r="B10" s="98" t="s">
        <v>72</v>
      </c>
      <c r="C10" s="88"/>
      <c r="D10" s="85"/>
      <c r="E10" s="85"/>
      <c r="F10" s="85"/>
      <c r="G10" s="85"/>
      <c r="H10" s="85"/>
      <c r="I10" s="85"/>
    </row>
    <row r="11" spans="1:12" ht="19.5" thickBot="1" x14ac:dyDescent="0.3">
      <c r="A11" s="8"/>
      <c r="B11" s="105" t="s">
        <v>71</v>
      </c>
      <c r="C11" s="88"/>
      <c r="D11" s="85"/>
      <c r="E11" s="85"/>
      <c r="F11" s="85"/>
      <c r="G11" s="85"/>
      <c r="H11" s="85"/>
      <c r="I11" s="85"/>
      <c r="J11" s="85"/>
      <c r="K11" s="85"/>
      <c r="L11" s="85"/>
    </row>
    <row r="12" spans="1:12" ht="18.75" x14ac:dyDescent="0.25">
      <c r="A12" s="8"/>
      <c r="B12" s="97" t="s">
        <v>69</v>
      </c>
      <c r="C12" s="88"/>
      <c r="D12" s="85"/>
      <c r="E12" s="85"/>
      <c r="F12" s="85"/>
      <c r="G12" s="85"/>
      <c r="H12" s="85"/>
      <c r="I12" s="85"/>
    </row>
    <row r="13" spans="1:12" ht="18.75" x14ac:dyDescent="0.25">
      <c r="A13" s="8"/>
      <c r="B13" s="96" t="s">
        <v>70</v>
      </c>
      <c r="C13" s="89"/>
      <c r="D13" s="86"/>
      <c r="E13" s="86"/>
      <c r="F13" s="86"/>
      <c r="G13" s="86"/>
      <c r="H13" s="86"/>
      <c r="I13" s="86"/>
    </row>
    <row r="14" spans="1:12" s="87" customFormat="1" ht="18.75" x14ac:dyDescent="0.25">
      <c r="A14" s="8"/>
      <c r="B14" s="99" t="s">
        <v>76</v>
      </c>
      <c r="C14" s="90"/>
    </row>
    <row r="15" spans="1:12" s="87" customFormat="1" ht="18.75" x14ac:dyDescent="0.25">
      <c r="A15" s="8"/>
      <c r="B15" s="99" t="s">
        <v>77</v>
      </c>
      <c r="C15" s="90"/>
    </row>
    <row r="16" spans="1:12" s="87" customFormat="1" ht="18.75" x14ac:dyDescent="0.25">
      <c r="A16" s="8"/>
      <c r="B16" s="99" t="s">
        <v>78</v>
      </c>
      <c r="C16" s="90"/>
    </row>
    <row r="17" spans="1:3" s="87" customFormat="1" ht="18.75" x14ac:dyDescent="0.25">
      <c r="A17" s="8"/>
      <c r="B17" s="99" t="s">
        <v>79</v>
      </c>
      <c r="C17" s="90"/>
    </row>
    <row r="18" spans="1:3" ht="18.75" customHeight="1" thickBot="1" x14ac:dyDescent="0.3">
      <c r="A18" s="8"/>
      <c r="B18" s="95"/>
      <c r="C18" s="8"/>
    </row>
    <row r="19" spans="1:3" ht="21.75" thickBot="1" x14ac:dyDescent="0.3">
      <c r="A19" s="8"/>
      <c r="B19" s="104" t="s">
        <v>62</v>
      </c>
      <c r="C19" s="8"/>
    </row>
    <row r="20" spans="1:3" ht="15.75" x14ac:dyDescent="0.25">
      <c r="A20" s="8"/>
      <c r="B20" s="100"/>
      <c r="C20" s="8"/>
    </row>
    <row r="21" spans="1:3" ht="15.75" x14ac:dyDescent="0.25">
      <c r="A21" s="8"/>
      <c r="B21" s="101" t="s">
        <v>65</v>
      </c>
      <c r="C21" s="8"/>
    </row>
    <row r="22" spans="1:3" ht="15.75" x14ac:dyDescent="0.25">
      <c r="A22" s="8"/>
      <c r="B22" s="102" t="s">
        <v>63</v>
      </c>
      <c r="C22" s="8"/>
    </row>
    <row r="23" spans="1:3" ht="15.75" customHeight="1" x14ac:dyDescent="0.25">
      <c r="A23" s="8"/>
      <c r="B23" s="102" t="s">
        <v>64</v>
      </c>
      <c r="C23" s="8"/>
    </row>
    <row r="24" spans="1:3" ht="15.75" x14ac:dyDescent="0.25">
      <c r="A24" s="8"/>
      <c r="B24" s="102"/>
      <c r="C24" s="8"/>
    </row>
    <row r="25" spans="1:3" ht="15.75" x14ac:dyDescent="0.25">
      <c r="A25" s="8"/>
      <c r="B25" s="101" t="s">
        <v>66</v>
      </c>
      <c r="C25" s="8"/>
    </row>
    <row r="26" spans="1:3" x14ac:dyDescent="0.25">
      <c r="A26" s="8"/>
      <c r="B26" s="103" t="s">
        <v>67</v>
      </c>
      <c r="C26" s="8"/>
    </row>
    <row r="27" spans="1:3" ht="15.75" x14ac:dyDescent="0.25">
      <c r="A27" s="8"/>
      <c r="B27" s="102" t="s">
        <v>68</v>
      </c>
      <c r="C27" s="8"/>
    </row>
    <row r="28" spans="1:3" ht="15.75" x14ac:dyDescent="0.25">
      <c r="A28" s="8"/>
      <c r="B28" s="102"/>
      <c r="C28" s="8"/>
    </row>
    <row r="29" spans="1:3" x14ac:dyDescent="0.25">
      <c r="A29" s="8"/>
      <c r="B29" s="8"/>
      <c r="C29" s="8"/>
    </row>
  </sheetData>
  <sheetProtection algorithmName="SHA-512" hashValue="cX2ymLqP9R+X7A3OsWGHiArwnpBc84x4FRO9+D1sBImiBmhSJnMSuodT1WIB/ebJeXm9ezTWhwYjxHFZBh3ucA==" saltValue="j0QLH6kbDcMP1bRIrMLPjg==" spinCount="100000" sheet="1" objects="1" scenarios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EF49-5682-407B-A147-CF113B30661F}">
  <dimension ref="A1:T27"/>
  <sheetViews>
    <sheetView workbookViewId="0">
      <selection activeCell="K13" sqref="K13"/>
    </sheetView>
  </sheetViews>
  <sheetFormatPr baseColWidth="10" defaultRowHeight="15" x14ac:dyDescent="0.25"/>
  <cols>
    <col min="1" max="1" width="1.28515625" customWidth="1"/>
    <col min="2" max="2" width="8.5703125" customWidth="1"/>
    <col min="4" max="4" width="18.5703125" customWidth="1"/>
    <col min="5" max="5" width="13.28515625" customWidth="1"/>
    <col min="6" max="6" width="9" customWidth="1"/>
    <col min="7" max="7" width="12.7109375" customWidth="1"/>
    <col min="8" max="8" width="11" customWidth="1"/>
    <col min="9" max="11" width="9.28515625" bestFit="1" customWidth="1"/>
    <col min="12" max="12" width="8.7109375" bestFit="1" customWidth="1"/>
    <col min="13" max="13" width="9.28515625" bestFit="1" customWidth="1"/>
    <col min="14" max="14" width="11.5703125" style="31" customWidth="1"/>
    <col min="15" max="15" width="1.5703125" customWidth="1"/>
  </cols>
  <sheetData>
    <row r="1" spans="1:2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6"/>
      <c r="O1" s="8"/>
    </row>
    <row r="2" spans="1:20" s="3" customFormat="1" ht="28.5" customHeight="1" x14ac:dyDescent="0.25">
      <c r="A2" s="7"/>
      <c r="B2" s="13" t="s">
        <v>4</v>
      </c>
      <c r="C2" s="156"/>
      <c r="D2" s="156"/>
      <c r="E2" s="24" t="s">
        <v>5</v>
      </c>
      <c r="F2" s="156"/>
      <c r="G2" s="156"/>
      <c r="H2" s="13" t="s">
        <v>17</v>
      </c>
      <c r="I2" s="156"/>
      <c r="J2" s="156"/>
      <c r="K2" s="13" t="s">
        <v>18</v>
      </c>
      <c r="L2" s="157"/>
      <c r="M2" s="156"/>
      <c r="N2" s="156"/>
      <c r="O2" s="12"/>
    </row>
    <row r="3" spans="1:20" ht="15.75" x14ac:dyDescent="0.25">
      <c r="A3" s="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7"/>
      <c r="O3" s="6"/>
    </row>
    <row r="4" spans="1:20" s="1" customFormat="1" ht="15" customHeight="1" x14ac:dyDescent="0.25">
      <c r="A4" s="9"/>
      <c r="B4" s="15"/>
      <c r="C4" s="15"/>
      <c r="D4" s="15"/>
      <c r="E4" s="15"/>
      <c r="F4" s="15"/>
      <c r="G4" s="15"/>
      <c r="H4" s="16"/>
      <c r="I4" s="160" t="s">
        <v>6</v>
      </c>
      <c r="J4" s="160"/>
      <c r="K4" s="160"/>
      <c r="L4" s="160" t="s">
        <v>9</v>
      </c>
      <c r="M4" s="160"/>
      <c r="N4" s="161" t="s">
        <v>16</v>
      </c>
      <c r="O4" s="10"/>
    </row>
    <row r="5" spans="1:20" ht="18.75" customHeight="1" x14ac:dyDescent="0.25">
      <c r="A5" s="8"/>
      <c r="B5" s="14"/>
      <c r="C5" s="159" t="s">
        <v>0</v>
      </c>
      <c r="D5" s="159" t="s">
        <v>1</v>
      </c>
      <c r="E5" s="159" t="s">
        <v>2</v>
      </c>
      <c r="F5" s="159" t="s">
        <v>3</v>
      </c>
      <c r="G5" s="158" t="s">
        <v>12</v>
      </c>
      <c r="H5" s="17" t="s">
        <v>15</v>
      </c>
      <c r="I5" s="18" t="s">
        <v>10</v>
      </c>
      <c r="J5" s="18" t="s">
        <v>7</v>
      </c>
      <c r="K5" s="18" t="s">
        <v>8</v>
      </c>
      <c r="L5" s="18" t="s">
        <v>11</v>
      </c>
      <c r="M5" s="18" t="s">
        <v>7</v>
      </c>
      <c r="N5" s="161"/>
      <c r="O5" s="6"/>
    </row>
    <row r="6" spans="1:20" ht="15.75" x14ac:dyDescent="0.25">
      <c r="A6" s="8"/>
      <c r="B6" s="14"/>
      <c r="C6" s="159"/>
      <c r="D6" s="159"/>
      <c r="E6" s="159"/>
      <c r="F6" s="159"/>
      <c r="G6" s="158"/>
      <c r="H6" s="32">
        <v>10</v>
      </c>
      <c r="I6" s="19">
        <v>4</v>
      </c>
      <c r="J6" s="19">
        <v>15</v>
      </c>
      <c r="K6" s="19">
        <v>25</v>
      </c>
      <c r="L6" s="19">
        <v>4</v>
      </c>
      <c r="M6" s="19">
        <v>15</v>
      </c>
      <c r="N6" s="161"/>
      <c r="O6" s="6"/>
    </row>
    <row r="7" spans="1:20" ht="15.75" x14ac:dyDescent="0.25">
      <c r="A7" s="8"/>
      <c r="B7" s="155" t="s">
        <v>13</v>
      </c>
      <c r="C7" s="36"/>
      <c r="D7" s="37"/>
      <c r="E7" s="37"/>
      <c r="F7" s="69" t="s">
        <v>27</v>
      </c>
      <c r="G7" s="38"/>
      <c r="H7" s="39" t="str">
        <f>IF(C7="","",IF(C7="","0",H$6))</f>
        <v/>
      </c>
      <c r="I7" s="38"/>
      <c r="J7" s="38"/>
      <c r="K7" s="38"/>
      <c r="L7" s="38"/>
      <c r="M7" s="38"/>
      <c r="N7" s="28" t="str">
        <f>IF(C7&lt;&gt;"",IF(H7="","0",H$6)+IF(I7="","0",I$6)+IF(J7="","0",J$6)+IF(K7="","0",K$6)+IF(L7="","0",L$6)+IF(M7="","0",M$6),"")</f>
        <v/>
      </c>
      <c r="O7" s="11" t="str">
        <f>IF(I7="o",I$6,"0")</f>
        <v>0</v>
      </c>
      <c r="P7" s="4"/>
      <c r="Q7" s="4"/>
      <c r="R7" s="4"/>
      <c r="S7" s="4"/>
    </row>
    <row r="8" spans="1:20" ht="15.75" x14ac:dyDescent="0.25">
      <c r="A8" s="8"/>
      <c r="B8" s="155"/>
      <c r="C8" s="36"/>
      <c r="D8" s="37"/>
      <c r="E8" s="37"/>
      <c r="F8" s="69" t="s">
        <v>28</v>
      </c>
      <c r="G8" s="38"/>
      <c r="H8" s="39" t="str">
        <f>IF(C8="","",IF(C8="","0",H$6))</f>
        <v/>
      </c>
      <c r="I8" s="38"/>
      <c r="J8" s="38"/>
      <c r="K8" s="38"/>
      <c r="L8" s="38"/>
      <c r="M8" s="38"/>
      <c r="N8" s="28" t="str">
        <f>IF(C8&lt;&gt;"",IF(H8="","0",H$6)+IF(I8="","0",I$6)+IF(J8="","0",J$6)+IF(K8="","0",K$6)+IF(L8="","0",L$6)+IF(M8="","0",M$6),"")</f>
        <v/>
      </c>
      <c r="O8" s="11" t="str">
        <f t="shared" ref="O8:O15" si="0">IF(I8="o",I$6,"0")</f>
        <v>0</v>
      </c>
      <c r="P8" s="4"/>
      <c r="Q8" s="4"/>
      <c r="R8" s="4"/>
      <c r="S8" s="4"/>
      <c r="T8" s="5"/>
    </row>
    <row r="9" spans="1:20" ht="8.25" customHeight="1" x14ac:dyDescent="0.25">
      <c r="A9" s="8"/>
      <c r="B9" s="14"/>
      <c r="C9" s="14"/>
      <c r="D9" s="20"/>
      <c r="E9" s="20"/>
      <c r="F9" s="15"/>
      <c r="G9" s="15"/>
      <c r="H9" s="21"/>
      <c r="I9" s="21"/>
      <c r="J9" s="21"/>
      <c r="K9" s="21"/>
      <c r="L9" s="21"/>
      <c r="M9" s="21"/>
      <c r="N9" s="29"/>
      <c r="O9" s="11"/>
      <c r="P9" s="4"/>
      <c r="Q9" s="4"/>
      <c r="R9" s="4"/>
      <c r="S9" s="4"/>
      <c r="T9" s="5"/>
    </row>
    <row r="10" spans="1:20" ht="15.75" x14ac:dyDescent="0.25">
      <c r="A10" s="8"/>
      <c r="B10" s="155" t="s">
        <v>25</v>
      </c>
      <c r="C10" s="36"/>
      <c r="D10" s="37"/>
      <c r="E10" s="37"/>
      <c r="F10" s="69" t="s">
        <v>28</v>
      </c>
      <c r="G10" s="38"/>
      <c r="H10" s="39" t="str">
        <f>IF(C10="","",IF(C10="","0",H$6))</f>
        <v/>
      </c>
      <c r="I10" s="38"/>
      <c r="J10" s="38"/>
      <c r="K10" s="38"/>
      <c r="L10" s="38"/>
      <c r="M10" s="38"/>
      <c r="N10" s="28" t="str">
        <f>IF(C10&lt;&gt;"",IF(H10="","0",H$6)+IF(I10="","0",I$6)+IF(J10="","0",J$6)+IF(K10="","0",K$6)+IF(L10="","0",L$6)+IF(M10="","0",M$6),"")</f>
        <v/>
      </c>
      <c r="O10" s="11" t="str">
        <f t="shared" si="0"/>
        <v>0</v>
      </c>
      <c r="P10" s="4"/>
      <c r="Q10" s="4"/>
      <c r="R10" s="4"/>
      <c r="S10" s="4"/>
      <c r="T10" s="5"/>
    </row>
    <row r="11" spans="1:20" ht="15.75" x14ac:dyDescent="0.25">
      <c r="A11" s="8"/>
      <c r="B11" s="155"/>
      <c r="C11" s="36"/>
      <c r="D11" s="37"/>
      <c r="E11" s="37"/>
      <c r="F11" s="69" t="s">
        <v>28</v>
      </c>
      <c r="G11" s="38"/>
      <c r="H11" s="39" t="str">
        <f>IF(C11="","",IF(C11="","0",H$6))</f>
        <v/>
      </c>
      <c r="I11" s="38"/>
      <c r="J11" s="38"/>
      <c r="K11" s="38"/>
      <c r="L11" s="38"/>
      <c r="M11" s="38"/>
      <c r="N11" s="28" t="str">
        <f>IF(C11&lt;&gt;"",IF(H11="","0",H$6)+IF(I11="","0",I$6)+IF(J11="","0",J$6)+IF(K11="","0",K$6)+IF(L11="","0",L$6)+IF(M11="","0",M$6),"")</f>
        <v/>
      </c>
      <c r="O11" s="11" t="str">
        <f t="shared" si="0"/>
        <v>0</v>
      </c>
      <c r="P11" s="4"/>
      <c r="Q11" s="4"/>
      <c r="R11" s="4"/>
      <c r="S11" s="4"/>
      <c r="T11" s="5"/>
    </row>
    <row r="12" spans="1:20" ht="9.75" customHeight="1" x14ac:dyDescent="0.25">
      <c r="A12" s="8"/>
      <c r="B12" s="14"/>
      <c r="C12" s="14"/>
      <c r="D12" s="20"/>
      <c r="E12" s="20"/>
      <c r="F12" s="15"/>
      <c r="G12" s="15"/>
      <c r="H12" s="21"/>
      <c r="I12" s="21"/>
      <c r="J12" s="21"/>
      <c r="K12" s="21"/>
      <c r="L12" s="21"/>
      <c r="M12" s="21"/>
      <c r="N12" s="29"/>
      <c r="O12" s="11"/>
      <c r="P12" s="4"/>
      <c r="Q12" s="4"/>
      <c r="R12" s="4"/>
      <c r="S12" s="4"/>
      <c r="T12" s="5"/>
    </row>
    <row r="13" spans="1:20" ht="36" customHeight="1" x14ac:dyDescent="0.25">
      <c r="A13" s="8"/>
      <c r="B13" s="22" t="s">
        <v>23</v>
      </c>
      <c r="C13" s="36"/>
      <c r="D13" s="37"/>
      <c r="E13" s="37"/>
      <c r="F13" s="69" t="s">
        <v>27</v>
      </c>
      <c r="G13" s="38"/>
      <c r="H13" s="39" t="str">
        <f>IF(C13="","",IF(C13="","0",H$6))</f>
        <v/>
      </c>
      <c r="I13" s="38"/>
      <c r="J13" s="38"/>
      <c r="K13" s="38"/>
      <c r="L13" s="38"/>
      <c r="M13" s="38"/>
      <c r="N13" s="28" t="str">
        <f>IF(C13&lt;&gt;"",IF(H13="","0",H$6)+IF(I13="","0",I$6)+IF(J13="","0",J$6)+IF(K13="","0",K$6)+IF(L13="","0",L$6)+IF(M13="","0",M$6),"")</f>
        <v/>
      </c>
      <c r="O13" s="11" t="str">
        <f t="shared" si="0"/>
        <v>0</v>
      </c>
      <c r="P13" s="4"/>
      <c r="Q13" s="4"/>
      <c r="R13" s="4"/>
      <c r="S13" s="4"/>
      <c r="T13" s="5"/>
    </row>
    <row r="14" spans="1:20" ht="8.25" customHeight="1" x14ac:dyDescent="0.25">
      <c r="A14" s="8"/>
      <c r="B14" s="14"/>
      <c r="C14" s="14"/>
      <c r="D14" s="20"/>
      <c r="E14" s="20"/>
      <c r="F14" s="15"/>
      <c r="G14" s="15"/>
      <c r="H14" s="21"/>
      <c r="I14" s="21"/>
      <c r="J14" s="21"/>
      <c r="K14" s="21"/>
      <c r="L14" s="21"/>
      <c r="M14" s="21"/>
      <c r="N14" s="29"/>
      <c r="O14" s="11"/>
      <c r="P14" s="4"/>
      <c r="Q14" s="4"/>
      <c r="R14" s="4"/>
      <c r="S14" s="4"/>
      <c r="T14" s="5"/>
    </row>
    <row r="15" spans="1:20" ht="36.75" customHeight="1" x14ac:dyDescent="0.25">
      <c r="A15" s="8"/>
      <c r="B15" s="22" t="s">
        <v>24</v>
      </c>
      <c r="C15" s="36"/>
      <c r="D15" s="37"/>
      <c r="E15" s="37"/>
      <c r="F15" s="69" t="s">
        <v>28</v>
      </c>
      <c r="G15" s="38"/>
      <c r="H15" s="39" t="str">
        <f>IF(C15="","",IF(C15="","0",H$6))</f>
        <v/>
      </c>
      <c r="I15" s="38"/>
      <c r="J15" s="38"/>
      <c r="K15" s="38"/>
      <c r="L15" s="38"/>
      <c r="M15" s="38"/>
      <c r="N15" s="28" t="str">
        <f>IF(C15&lt;&gt;"",IF(H15="","0",H$6)+IF(I15="","0",I$6)+IF(J15="","0",J$6)+IF(K15="","0",K$6)+IF(L15="","0",L$6)+IF(M15="","0",M$6),"")</f>
        <v/>
      </c>
      <c r="O15" s="11" t="str">
        <f t="shared" si="0"/>
        <v>0</v>
      </c>
      <c r="P15" s="4"/>
      <c r="Q15" s="4"/>
      <c r="R15" s="4"/>
      <c r="S15" s="4"/>
      <c r="T15" s="5"/>
    </row>
    <row r="16" spans="1:20" ht="15.75" x14ac:dyDescent="0.25">
      <c r="A16" s="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27"/>
      <c r="O16" s="6"/>
    </row>
    <row r="17" spans="1:15" ht="15.75" x14ac:dyDescent="0.25">
      <c r="A17" s="8"/>
      <c r="B17" s="14"/>
      <c r="C17" s="14"/>
      <c r="D17" s="14"/>
      <c r="E17" s="14"/>
      <c r="F17" s="14"/>
      <c r="G17" s="14"/>
      <c r="H17" s="14"/>
      <c r="I17" s="14"/>
      <c r="J17" s="14"/>
      <c r="K17" s="153" t="s">
        <v>26</v>
      </c>
      <c r="L17" s="153"/>
      <c r="M17" s="154"/>
      <c r="N17" s="30">
        <f>SUM(N7:N15)</f>
        <v>0</v>
      </c>
      <c r="O17" s="6"/>
    </row>
    <row r="18" spans="1:15" ht="15.75" x14ac:dyDescent="0.25">
      <c r="A18" s="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7"/>
      <c r="O18" s="6"/>
    </row>
    <row r="19" spans="1:15" ht="15.75" x14ac:dyDescent="0.25">
      <c r="A19" s="8"/>
      <c r="B19" s="14"/>
      <c r="C19" s="8"/>
      <c r="D19" s="8"/>
      <c r="E19" s="8"/>
      <c r="F19" s="8"/>
      <c r="G19" s="8"/>
      <c r="H19" s="8"/>
      <c r="I19" s="8"/>
      <c r="J19" s="8"/>
      <c r="K19" s="8"/>
      <c r="L19" s="14"/>
      <c r="M19" s="14"/>
      <c r="N19" s="27"/>
      <c r="O19" s="6"/>
    </row>
    <row r="20" spans="1:15" ht="15.75" x14ac:dyDescent="0.25">
      <c r="A20" s="8"/>
      <c r="B20" s="14"/>
      <c r="C20" s="8"/>
      <c r="D20" s="25" t="s">
        <v>39</v>
      </c>
      <c r="E20" s="152" t="s">
        <v>38</v>
      </c>
      <c r="F20" s="152"/>
      <c r="G20" s="152"/>
      <c r="H20" s="152"/>
      <c r="I20" s="152"/>
      <c r="J20" s="152"/>
      <c r="K20" s="8"/>
      <c r="L20" s="14"/>
      <c r="M20" s="14"/>
      <c r="N20" s="27"/>
      <c r="O20" s="6"/>
    </row>
    <row r="21" spans="1:15" ht="15.75" x14ac:dyDescent="0.25">
      <c r="A21" s="8"/>
      <c r="B21" s="14"/>
      <c r="C21" s="8"/>
      <c r="D21" s="2" t="str">
        <f>IF(D7="","",D7)</f>
        <v/>
      </c>
      <c r="E21" s="151"/>
      <c r="F21" s="151"/>
      <c r="G21" s="151"/>
      <c r="H21" s="151"/>
      <c r="I21" s="151"/>
      <c r="J21" s="151"/>
      <c r="K21" s="8"/>
      <c r="L21" s="14"/>
      <c r="M21" s="14"/>
      <c r="N21" s="27"/>
      <c r="O21" s="6"/>
    </row>
    <row r="22" spans="1:15" ht="15.75" x14ac:dyDescent="0.25">
      <c r="A22" s="8"/>
      <c r="B22" s="14"/>
      <c r="C22" s="8"/>
      <c r="D22" s="2" t="str">
        <f t="shared" ref="D22" si="1">IF(D8="","",D8)</f>
        <v/>
      </c>
      <c r="E22" s="151"/>
      <c r="F22" s="151"/>
      <c r="G22" s="151"/>
      <c r="H22" s="151"/>
      <c r="I22" s="151"/>
      <c r="J22" s="151"/>
      <c r="K22" s="8"/>
      <c r="L22" s="14"/>
      <c r="M22" s="14"/>
      <c r="N22" s="27"/>
      <c r="O22" s="6"/>
    </row>
    <row r="23" spans="1:15" ht="15.75" x14ac:dyDescent="0.25">
      <c r="A23" s="8"/>
      <c r="B23" s="14"/>
      <c r="C23" s="8"/>
      <c r="D23" s="2" t="str">
        <f>IF(D10="","",D10)</f>
        <v/>
      </c>
      <c r="E23" s="151"/>
      <c r="F23" s="151"/>
      <c r="G23" s="151"/>
      <c r="H23" s="151"/>
      <c r="I23" s="151"/>
      <c r="J23" s="151"/>
      <c r="K23" s="8"/>
      <c r="L23" s="14"/>
      <c r="M23" s="14"/>
      <c r="N23" s="27"/>
      <c r="O23" s="6"/>
    </row>
    <row r="24" spans="1:15" ht="15.75" x14ac:dyDescent="0.25">
      <c r="A24" s="8"/>
      <c r="B24" s="14"/>
      <c r="C24" s="8"/>
      <c r="D24" s="2" t="str">
        <f>IF(D11="","",D11)</f>
        <v/>
      </c>
      <c r="E24" s="151"/>
      <c r="F24" s="151"/>
      <c r="G24" s="151"/>
      <c r="H24" s="151"/>
      <c r="I24" s="151"/>
      <c r="J24" s="151"/>
      <c r="K24" s="8"/>
      <c r="L24" s="14"/>
      <c r="M24" s="14"/>
      <c r="N24" s="27"/>
      <c r="O24" s="6"/>
    </row>
    <row r="25" spans="1:15" ht="15.75" x14ac:dyDescent="0.25">
      <c r="A25" s="8"/>
      <c r="B25" s="14"/>
      <c r="C25" s="8"/>
      <c r="D25" s="2" t="str">
        <f>IF(D13="","",D13)</f>
        <v/>
      </c>
      <c r="E25" s="151"/>
      <c r="F25" s="151"/>
      <c r="G25" s="151"/>
      <c r="H25" s="151"/>
      <c r="I25" s="151"/>
      <c r="J25" s="151"/>
      <c r="K25" s="8"/>
      <c r="L25" s="14"/>
      <c r="M25" s="14"/>
      <c r="N25" s="27"/>
      <c r="O25" s="6"/>
    </row>
    <row r="26" spans="1:15" ht="15.75" x14ac:dyDescent="0.25">
      <c r="A26" s="8"/>
      <c r="B26" s="14"/>
      <c r="C26" s="8"/>
      <c r="D26" s="2" t="str">
        <f>IF(D15="","",D15)</f>
        <v/>
      </c>
      <c r="E26" s="151"/>
      <c r="F26" s="151"/>
      <c r="G26" s="151"/>
      <c r="H26" s="151"/>
      <c r="I26" s="151"/>
      <c r="J26" s="151"/>
      <c r="K26" s="8"/>
      <c r="L26" s="14"/>
      <c r="M26" s="14"/>
      <c r="N26" s="27"/>
      <c r="O26" s="6"/>
    </row>
    <row r="27" spans="1:15" ht="15.75" x14ac:dyDescent="0.25">
      <c r="A27" s="8"/>
      <c r="B27" s="14"/>
      <c r="C27" s="8"/>
      <c r="D27" s="8"/>
      <c r="E27" s="8"/>
      <c r="F27" s="8"/>
      <c r="G27" s="8"/>
      <c r="H27" s="8"/>
      <c r="I27" s="8"/>
      <c r="J27" s="8"/>
      <c r="K27" s="8"/>
      <c r="L27" s="14"/>
      <c r="M27" s="14"/>
      <c r="N27" s="27"/>
      <c r="O27" s="6"/>
    </row>
  </sheetData>
  <sheetProtection algorithmName="SHA-512" hashValue="x0vuV+hwM2+n3I4BEiF6vcgbslsvVhePx5IE6ws5xVpDNS47vU8HW+qnePYybztY2YSPxI+ODAHF0Z1wpP91jA==" saltValue="YWIyhHxtVpFlLTjOfjxGjg==" spinCount="100000" sheet="1" selectLockedCells="1"/>
  <mergeCells count="22">
    <mergeCell ref="K17:M17"/>
    <mergeCell ref="B10:B11"/>
    <mergeCell ref="I2:J2"/>
    <mergeCell ref="L2:N2"/>
    <mergeCell ref="G5:G6"/>
    <mergeCell ref="F5:F6"/>
    <mergeCell ref="E5:E6"/>
    <mergeCell ref="F2:G2"/>
    <mergeCell ref="I4:K4"/>
    <mergeCell ref="D5:D6"/>
    <mergeCell ref="C5:C6"/>
    <mergeCell ref="N4:N6"/>
    <mergeCell ref="L4:M4"/>
    <mergeCell ref="B7:B8"/>
    <mergeCell ref="C2:D2"/>
    <mergeCell ref="E26:J26"/>
    <mergeCell ref="E20:J20"/>
    <mergeCell ref="E21:J21"/>
    <mergeCell ref="E22:J22"/>
    <mergeCell ref="E23:J23"/>
    <mergeCell ref="E24:J24"/>
    <mergeCell ref="E25:J25"/>
  </mergeCells>
  <phoneticPr fontId="13" type="noConversion"/>
  <dataValidations count="1">
    <dataValidation type="textLength" operator="equal" allowBlank="1" showInputMessage="1" showErrorMessage="1" errorTitle="Erreur" error="Ce numéro de licence n'a pas un nombre de caractères valides" sqref="C7:C8 C10:C11 C13 C15" xr:uid="{7BFEA5D5-AD46-43F0-8B55-A40775F20D2F}">
      <formula1>7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Merci d'utiliser le menu déroulant_x000a_O pour Oui_x000a_vide  pour Non" xr:uid="{72ABD709-0584-4E5B-AA9E-BF1B7AF88210}">
          <x14:formula1>
            <xm:f>données!$D$3:$D$4</xm:f>
          </x14:formula1>
          <xm:sqref>I7:I8 I10:I11 I13 I15</xm:sqref>
        </x14:dataValidation>
        <x14:dataValidation type="list" allowBlank="1" showInputMessage="1" showErrorMessage="1" xr:uid="{789F5610-9844-46FE-9BD6-CCD36C1D3369}">
          <x14:formula1>
            <xm:f>données!$F$3:$F$4</xm:f>
          </x14:formula1>
          <xm:sqref>M15 M7:M8 J7:J8 J10:J11 M10:M11 M13 J13 J15</xm:sqref>
        </x14:dataValidation>
        <x14:dataValidation type="list" allowBlank="1" showInputMessage="1" showErrorMessage="1" xr:uid="{91700B1F-9969-4678-93E9-58D78C716479}">
          <x14:formula1>
            <xm:f>données!$H$3:$H$4</xm:f>
          </x14:formula1>
          <xm:sqref>K7:K8 K10:K11 K13 K15</xm:sqref>
        </x14:dataValidation>
        <x14:dataValidation type="list" allowBlank="1" showInputMessage="1" showErrorMessage="1" xr:uid="{7D3ECCBB-99D9-4E09-90C9-1AFB251C9A5D}">
          <x14:formula1>
            <xm:f>données!$D$3:$D$4</xm:f>
          </x14:formula1>
          <xm:sqref>L7:L8 L10:L11 L13 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0463-D947-45A6-937A-0AC4011AD677}">
  <dimension ref="A1:T40"/>
  <sheetViews>
    <sheetView workbookViewId="0">
      <selection activeCell="E28" sqref="E28:K28"/>
    </sheetView>
  </sheetViews>
  <sheetFormatPr baseColWidth="10" defaultRowHeight="15" x14ac:dyDescent="0.25"/>
  <cols>
    <col min="1" max="1" width="2" customWidth="1"/>
    <col min="2" max="2" width="8" customWidth="1"/>
    <col min="4" max="4" width="18.85546875" customWidth="1"/>
    <col min="5" max="5" width="11.85546875" customWidth="1"/>
    <col min="6" max="6" width="7.7109375" customWidth="1"/>
    <col min="7" max="7" width="11.7109375" customWidth="1"/>
    <col min="8" max="8" width="11" customWidth="1"/>
    <col min="9" max="11" width="9.28515625" bestFit="1" customWidth="1"/>
    <col min="12" max="12" width="8.7109375" bestFit="1" customWidth="1"/>
    <col min="13" max="13" width="9.28515625" bestFit="1" customWidth="1"/>
    <col min="14" max="14" width="9.42578125" customWidth="1"/>
    <col min="15" max="15" width="2.5703125" customWidth="1"/>
  </cols>
  <sheetData>
    <row r="1" spans="1:20" ht="7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0" s="3" customFormat="1" ht="21.75" customHeight="1" x14ac:dyDescent="0.25">
      <c r="A2" s="7"/>
      <c r="B2" s="7"/>
      <c r="C2" s="13" t="s">
        <v>4</v>
      </c>
      <c r="D2" s="162" t="str">
        <f>IF('Equipes principales'!C2="","",'Equipes principales'!C2)</f>
        <v/>
      </c>
      <c r="E2" s="162"/>
      <c r="F2" s="164"/>
      <c r="G2" s="164"/>
      <c r="H2" s="23"/>
      <c r="I2" s="164"/>
      <c r="J2" s="164"/>
      <c r="K2" s="23"/>
      <c r="L2" s="164"/>
      <c r="M2" s="164"/>
      <c r="N2" s="164"/>
      <c r="O2" s="7"/>
    </row>
    <row r="3" spans="1:20" s="1" customFormat="1" ht="21" customHeight="1" x14ac:dyDescent="0.25">
      <c r="A3" s="9"/>
      <c r="B3" s="15"/>
      <c r="C3" s="9"/>
      <c r="D3" s="9"/>
      <c r="E3" s="15"/>
      <c r="F3" s="15"/>
      <c r="G3" s="15"/>
      <c r="H3" s="16"/>
      <c r="I3" s="165" t="s">
        <v>6</v>
      </c>
      <c r="J3" s="165"/>
      <c r="K3" s="165"/>
      <c r="L3" s="165" t="s">
        <v>9</v>
      </c>
      <c r="M3" s="165"/>
      <c r="N3" s="163" t="s">
        <v>16</v>
      </c>
      <c r="O3" s="9"/>
    </row>
    <row r="4" spans="1:20" ht="18.75" customHeight="1" x14ac:dyDescent="0.25">
      <c r="A4" s="8"/>
      <c r="B4" s="14"/>
      <c r="C4" s="159" t="s">
        <v>0</v>
      </c>
      <c r="D4" s="159" t="s">
        <v>1</v>
      </c>
      <c r="E4" s="159" t="s">
        <v>2</v>
      </c>
      <c r="F4" s="159" t="s">
        <v>3</v>
      </c>
      <c r="G4" s="158" t="s">
        <v>12</v>
      </c>
      <c r="H4" s="70" t="s">
        <v>15</v>
      </c>
      <c r="I4" s="18" t="s">
        <v>10</v>
      </c>
      <c r="J4" s="18" t="s">
        <v>7</v>
      </c>
      <c r="K4" s="18" t="s">
        <v>8</v>
      </c>
      <c r="L4" s="18" t="s">
        <v>11</v>
      </c>
      <c r="M4" s="18" t="s">
        <v>7</v>
      </c>
      <c r="N4" s="163"/>
      <c r="O4" s="8"/>
    </row>
    <row r="5" spans="1:20" ht="15.75" x14ac:dyDescent="0.25">
      <c r="A5" s="8"/>
      <c r="B5" s="14"/>
      <c r="C5" s="159"/>
      <c r="D5" s="159"/>
      <c r="E5" s="159"/>
      <c r="F5" s="159"/>
      <c r="G5" s="158"/>
      <c r="H5" s="71">
        <v>10</v>
      </c>
      <c r="I5" s="72">
        <v>4</v>
      </c>
      <c r="J5" s="72">
        <v>15</v>
      </c>
      <c r="K5" s="72">
        <v>25</v>
      </c>
      <c r="L5" s="72">
        <v>4</v>
      </c>
      <c r="M5" s="72">
        <v>15</v>
      </c>
      <c r="N5" s="163"/>
      <c r="O5" s="8"/>
    </row>
    <row r="6" spans="1:20" ht="15.75" x14ac:dyDescent="0.25">
      <c r="A6" s="8"/>
      <c r="B6" s="155" t="s">
        <v>13</v>
      </c>
      <c r="C6" s="36"/>
      <c r="D6" s="37"/>
      <c r="E6" s="37"/>
      <c r="F6" s="69" t="s">
        <v>27</v>
      </c>
      <c r="G6" s="38"/>
      <c r="H6" s="39" t="str">
        <f>IF(C6="","",IF(C6="","0",H$5))</f>
        <v/>
      </c>
      <c r="I6" s="38"/>
      <c r="J6" s="38"/>
      <c r="K6" s="38"/>
      <c r="L6" s="38"/>
      <c r="M6" s="38"/>
      <c r="N6" s="39" t="str">
        <f>IF(C6&lt;&gt;"",IF(H6="","0",H$5)+IF(I6="o",I$5,"0")+IF(J6="o",J$5,"0")+IF(K6="o",K$5,"0")+IF(L6="o",L$5,"0")+IF(M6="o",M$5,"0"),"")</f>
        <v/>
      </c>
      <c r="O6" s="73" t="str">
        <f>IF(I6="o",I$5,"0")</f>
        <v>0</v>
      </c>
      <c r="P6" s="4"/>
      <c r="Q6" s="4"/>
      <c r="R6" s="4"/>
      <c r="S6" s="4"/>
    </row>
    <row r="7" spans="1:20" ht="15.75" x14ac:dyDescent="0.25">
      <c r="A7" s="8"/>
      <c r="B7" s="155"/>
      <c r="C7" s="36"/>
      <c r="D7" s="37"/>
      <c r="E7" s="37"/>
      <c r="F7" s="69" t="s">
        <v>28</v>
      </c>
      <c r="G7" s="38"/>
      <c r="H7" s="39" t="str">
        <f t="shared" ref="H7:H23" si="0">IF(C7="","",IF(C7="","0",H$5))</f>
        <v/>
      </c>
      <c r="I7" s="38"/>
      <c r="J7" s="38"/>
      <c r="K7" s="38"/>
      <c r="L7" s="38"/>
      <c r="M7" s="38"/>
      <c r="N7" s="39" t="str">
        <f>IF(C7&lt;&gt;"",IF(H7="","0",H$5)+IF(I7="o",I$5,"0")+IF(J7="o",J$5,"0")+IF(K7="o",K$5,"0")+IF(L7="o",L$5,"0")+IF(M7="o",M$5,"0"),"")</f>
        <v/>
      </c>
      <c r="O7" s="74" t="str">
        <f t="shared" ref="O7" si="1">IF(I7="o",I$5,"0")</f>
        <v>0</v>
      </c>
      <c r="P7" s="52"/>
      <c r="Q7" s="52"/>
      <c r="R7" s="52"/>
      <c r="S7" s="52"/>
      <c r="T7" s="5"/>
    </row>
    <row r="8" spans="1:20" ht="5.25" customHeight="1" x14ac:dyDescent="0.25">
      <c r="A8" s="8"/>
      <c r="B8" s="75"/>
      <c r="C8" s="15"/>
      <c r="D8" s="20"/>
      <c r="E8" s="20"/>
      <c r="F8" s="15"/>
      <c r="G8" s="15"/>
      <c r="H8" s="15"/>
      <c r="I8" s="15"/>
      <c r="J8" s="15"/>
      <c r="K8" s="15"/>
      <c r="L8" s="15"/>
      <c r="M8" s="15"/>
      <c r="N8" s="15"/>
      <c r="O8" s="73"/>
      <c r="P8" s="4"/>
      <c r="Q8" s="4"/>
      <c r="R8" s="4"/>
      <c r="S8" s="4"/>
      <c r="T8" s="5"/>
    </row>
    <row r="9" spans="1:20" ht="15.75" x14ac:dyDescent="0.25">
      <c r="A9" s="8"/>
      <c r="B9" s="155" t="s">
        <v>13</v>
      </c>
      <c r="C9" s="36"/>
      <c r="D9" s="37"/>
      <c r="E9" s="37"/>
      <c r="F9" s="69" t="s">
        <v>27</v>
      </c>
      <c r="G9" s="38"/>
      <c r="H9" s="39" t="str">
        <f t="shared" si="0"/>
        <v/>
      </c>
      <c r="I9" s="38"/>
      <c r="J9" s="38"/>
      <c r="K9" s="38"/>
      <c r="L9" s="38"/>
      <c r="M9" s="38"/>
      <c r="N9" s="39" t="str">
        <f t="shared" ref="N9:N23" si="2">IF(C9&lt;&gt;"",IF(H9="","0",H$5)+IF(I9="","0",I$5)+IF(J9="","0",J$5)+IF(K9="","0",K$5)+IF(L9="","0",L$5)+IF(M9="","0",M$5),"")</f>
        <v/>
      </c>
      <c r="O9" s="73" t="str">
        <f t="shared" ref="O9:O10" si="3">IF(I9="o",I$5,"0")</f>
        <v>0</v>
      </c>
      <c r="P9" s="4"/>
      <c r="Q9" s="4"/>
      <c r="R9" s="4"/>
      <c r="S9" s="4"/>
      <c r="T9" s="5"/>
    </row>
    <row r="10" spans="1:20" ht="15.75" x14ac:dyDescent="0.25">
      <c r="A10" s="8"/>
      <c r="B10" s="155"/>
      <c r="C10" s="36"/>
      <c r="D10" s="37"/>
      <c r="E10" s="37"/>
      <c r="F10" s="69" t="s">
        <v>28</v>
      </c>
      <c r="G10" s="38"/>
      <c r="H10" s="39" t="str">
        <f t="shared" si="0"/>
        <v/>
      </c>
      <c r="I10" s="38"/>
      <c r="J10" s="38"/>
      <c r="K10" s="38"/>
      <c r="L10" s="38"/>
      <c r="M10" s="38"/>
      <c r="N10" s="39" t="str">
        <f t="shared" si="2"/>
        <v/>
      </c>
      <c r="O10" s="73" t="str">
        <f t="shared" si="3"/>
        <v>0</v>
      </c>
      <c r="P10" s="4"/>
      <c r="Q10" s="4"/>
      <c r="R10" s="4"/>
      <c r="S10" s="4"/>
      <c r="T10" s="5"/>
    </row>
    <row r="11" spans="1:20" ht="5.25" customHeight="1" x14ac:dyDescent="0.25">
      <c r="A11" s="8"/>
      <c r="B11" s="75"/>
      <c r="C11" s="15"/>
      <c r="D11" s="20"/>
      <c r="E11" s="2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/>
      <c r="Q11" s="4"/>
      <c r="R11" s="4"/>
      <c r="S11" s="4"/>
      <c r="T11" s="5"/>
    </row>
    <row r="12" spans="1:20" ht="15.75" x14ac:dyDescent="0.25">
      <c r="A12" s="8"/>
      <c r="B12" s="155" t="s">
        <v>13</v>
      </c>
      <c r="C12" s="36"/>
      <c r="D12" s="37"/>
      <c r="E12" s="37"/>
      <c r="F12" s="69" t="s">
        <v>27</v>
      </c>
      <c r="G12" s="38"/>
      <c r="H12" s="39" t="str">
        <f t="shared" si="0"/>
        <v/>
      </c>
      <c r="I12" s="38"/>
      <c r="J12" s="38"/>
      <c r="K12" s="38"/>
      <c r="L12" s="38"/>
      <c r="M12" s="38"/>
      <c r="N12" s="39" t="str">
        <f t="shared" si="2"/>
        <v/>
      </c>
      <c r="O12" s="73" t="str">
        <f t="shared" ref="O12:O13" si="4">IF(I12="o",I$5,"0")</f>
        <v>0</v>
      </c>
      <c r="P12" s="4"/>
      <c r="Q12" s="4"/>
      <c r="R12" s="4"/>
      <c r="S12" s="4"/>
      <c r="T12" s="5"/>
    </row>
    <row r="13" spans="1:20" ht="15.75" x14ac:dyDescent="0.25">
      <c r="A13" s="8"/>
      <c r="B13" s="155"/>
      <c r="C13" s="36"/>
      <c r="D13" s="37"/>
      <c r="E13" s="37"/>
      <c r="F13" s="69" t="s">
        <v>28</v>
      </c>
      <c r="G13" s="38"/>
      <c r="H13" s="39" t="str">
        <f t="shared" si="0"/>
        <v/>
      </c>
      <c r="I13" s="38"/>
      <c r="J13" s="38"/>
      <c r="K13" s="38"/>
      <c r="L13" s="38"/>
      <c r="M13" s="38"/>
      <c r="N13" s="39" t="str">
        <f t="shared" si="2"/>
        <v/>
      </c>
      <c r="O13" s="73" t="str">
        <f t="shared" si="4"/>
        <v>0</v>
      </c>
      <c r="P13" s="4"/>
      <c r="Q13" s="4"/>
      <c r="R13" s="4"/>
      <c r="S13" s="4"/>
      <c r="T13" s="5"/>
    </row>
    <row r="14" spans="1:20" ht="5.25" customHeight="1" x14ac:dyDescent="0.25">
      <c r="A14" s="8"/>
      <c r="B14" s="7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73"/>
      <c r="P14" s="4"/>
      <c r="Q14" s="4"/>
      <c r="R14" s="4"/>
      <c r="S14" s="4"/>
      <c r="T14" s="5"/>
    </row>
    <row r="15" spans="1:20" ht="5.25" customHeight="1" x14ac:dyDescent="0.25">
      <c r="A15" s="8"/>
      <c r="B15" s="7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73"/>
      <c r="P15" s="4"/>
      <c r="Q15" s="4"/>
      <c r="R15" s="4"/>
      <c r="S15" s="4"/>
      <c r="T15" s="5"/>
    </row>
    <row r="16" spans="1:20" ht="15.75" x14ac:dyDescent="0.25">
      <c r="A16" s="8"/>
      <c r="B16" s="155" t="s">
        <v>14</v>
      </c>
      <c r="C16" s="36"/>
      <c r="D16" s="37"/>
      <c r="E16" s="37"/>
      <c r="F16" s="69" t="s">
        <v>28</v>
      </c>
      <c r="G16" s="38"/>
      <c r="H16" s="39" t="str">
        <f t="shared" si="0"/>
        <v/>
      </c>
      <c r="I16" s="38"/>
      <c r="J16" s="38"/>
      <c r="K16" s="38"/>
      <c r="L16" s="38"/>
      <c r="M16" s="38"/>
      <c r="N16" s="39" t="str">
        <f t="shared" si="2"/>
        <v/>
      </c>
      <c r="O16" s="73" t="str">
        <f t="shared" ref="O16:O17" si="5">IF(I16="o",I$5,"0")</f>
        <v>0</v>
      </c>
      <c r="P16" s="4"/>
      <c r="Q16" s="4"/>
      <c r="R16" s="4"/>
      <c r="S16" s="4"/>
      <c r="T16" s="5"/>
    </row>
    <row r="17" spans="1:20" ht="15.75" x14ac:dyDescent="0.25">
      <c r="A17" s="8"/>
      <c r="B17" s="155"/>
      <c r="C17" s="36"/>
      <c r="D17" s="37"/>
      <c r="E17" s="37"/>
      <c r="F17" s="69" t="s">
        <v>28</v>
      </c>
      <c r="G17" s="38"/>
      <c r="H17" s="39" t="str">
        <f t="shared" si="0"/>
        <v/>
      </c>
      <c r="I17" s="38"/>
      <c r="J17" s="38"/>
      <c r="K17" s="38"/>
      <c r="L17" s="38"/>
      <c r="M17" s="38"/>
      <c r="N17" s="39" t="str">
        <f t="shared" si="2"/>
        <v/>
      </c>
      <c r="O17" s="73" t="str">
        <f t="shared" si="5"/>
        <v>0</v>
      </c>
      <c r="P17" s="4"/>
      <c r="Q17" s="4"/>
      <c r="R17" s="4"/>
      <c r="S17" s="4"/>
      <c r="T17" s="5"/>
    </row>
    <row r="18" spans="1:20" ht="5.25" customHeight="1" x14ac:dyDescent="0.25">
      <c r="A18" s="8"/>
      <c r="B18" s="7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73"/>
      <c r="P18" s="4"/>
      <c r="Q18" s="4"/>
      <c r="R18" s="4"/>
      <c r="S18" s="4"/>
      <c r="T18" s="5"/>
    </row>
    <row r="19" spans="1:20" ht="15.75" x14ac:dyDescent="0.25">
      <c r="A19" s="8"/>
      <c r="B19" s="155" t="s">
        <v>14</v>
      </c>
      <c r="C19" s="36"/>
      <c r="D19" s="37"/>
      <c r="E19" s="37"/>
      <c r="F19" s="69" t="s">
        <v>28</v>
      </c>
      <c r="G19" s="38"/>
      <c r="H19" s="39" t="str">
        <f t="shared" si="0"/>
        <v/>
      </c>
      <c r="I19" s="38"/>
      <c r="J19" s="38"/>
      <c r="K19" s="38"/>
      <c r="L19" s="38"/>
      <c r="M19" s="38"/>
      <c r="N19" s="39" t="str">
        <f t="shared" si="2"/>
        <v/>
      </c>
      <c r="O19" s="73" t="str">
        <f t="shared" ref="O19:O20" si="6">IF(I19="o",I$5,"0")</f>
        <v>0</v>
      </c>
      <c r="P19" s="4"/>
      <c r="Q19" s="4"/>
      <c r="R19" s="4"/>
      <c r="S19" s="4"/>
      <c r="T19" s="5"/>
    </row>
    <row r="20" spans="1:20" ht="15.75" x14ac:dyDescent="0.25">
      <c r="A20" s="8"/>
      <c r="B20" s="155"/>
      <c r="C20" s="36"/>
      <c r="D20" s="37"/>
      <c r="E20" s="37"/>
      <c r="F20" s="69" t="s">
        <v>28</v>
      </c>
      <c r="G20" s="38"/>
      <c r="H20" s="39" t="str">
        <f t="shared" si="0"/>
        <v/>
      </c>
      <c r="I20" s="38"/>
      <c r="J20" s="38"/>
      <c r="K20" s="38"/>
      <c r="L20" s="38"/>
      <c r="M20" s="38"/>
      <c r="N20" s="39" t="str">
        <f t="shared" si="2"/>
        <v/>
      </c>
      <c r="O20" s="73" t="str">
        <f t="shared" si="6"/>
        <v>0</v>
      </c>
      <c r="P20" s="4"/>
      <c r="Q20" s="4"/>
      <c r="R20" s="4"/>
      <c r="S20" s="4"/>
      <c r="T20" s="5"/>
    </row>
    <row r="21" spans="1:20" ht="5.25" customHeight="1" x14ac:dyDescent="0.25">
      <c r="A21" s="8"/>
      <c r="B21" s="7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73"/>
      <c r="P21" s="4"/>
      <c r="Q21" s="4"/>
      <c r="R21" s="4"/>
      <c r="S21" s="4"/>
      <c r="T21" s="5"/>
    </row>
    <row r="22" spans="1:20" ht="15.75" x14ac:dyDescent="0.25">
      <c r="A22" s="8"/>
      <c r="B22" s="155" t="s">
        <v>14</v>
      </c>
      <c r="C22" s="36"/>
      <c r="D22" s="37"/>
      <c r="E22" s="37"/>
      <c r="F22" s="69" t="s">
        <v>28</v>
      </c>
      <c r="G22" s="38"/>
      <c r="H22" s="39" t="str">
        <f t="shared" si="0"/>
        <v/>
      </c>
      <c r="I22" s="38"/>
      <c r="J22" s="38"/>
      <c r="K22" s="38"/>
      <c r="L22" s="38"/>
      <c r="M22" s="38"/>
      <c r="N22" s="39" t="str">
        <f t="shared" si="2"/>
        <v/>
      </c>
      <c r="O22" s="73" t="str">
        <f t="shared" ref="O22:O23" si="7">IF(I22="o",I$5,"0")</f>
        <v>0</v>
      </c>
      <c r="P22" s="4"/>
      <c r="Q22" s="4"/>
      <c r="R22" s="4"/>
      <c r="S22" s="4"/>
      <c r="T22" s="5"/>
    </row>
    <row r="23" spans="1:20" ht="15.75" x14ac:dyDescent="0.25">
      <c r="A23" s="8"/>
      <c r="B23" s="155"/>
      <c r="C23" s="36"/>
      <c r="D23" s="37"/>
      <c r="E23" s="37"/>
      <c r="F23" s="69" t="s">
        <v>28</v>
      </c>
      <c r="G23" s="38"/>
      <c r="H23" s="39" t="str">
        <f t="shared" si="0"/>
        <v/>
      </c>
      <c r="I23" s="38"/>
      <c r="J23" s="38"/>
      <c r="K23" s="38"/>
      <c r="L23" s="38"/>
      <c r="M23" s="38"/>
      <c r="N23" s="39" t="str">
        <f t="shared" si="2"/>
        <v/>
      </c>
      <c r="O23" s="73" t="str">
        <f t="shared" si="7"/>
        <v>0</v>
      </c>
      <c r="P23" s="4"/>
      <c r="Q23" s="4"/>
      <c r="R23" s="4"/>
      <c r="S23" s="4"/>
      <c r="T23" s="5"/>
    </row>
    <row r="24" spans="1:20" ht="5.25" customHeight="1" x14ac:dyDescent="0.25">
      <c r="A24" s="8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/>
    </row>
    <row r="25" spans="1:20" ht="15.75" x14ac:dyDescent="0.25">
      <c r="A25" s="8"/>
      <c r="B25" s="14"/>
      <c r="C25" s="14"/>
      <c r="D25" s="14"/>
      <c r="E25" s="14"/>
      <c r="F25" s="14"/>
      <c r="G25" s="14"/>
      <c r="H25" s="14"/>
      <c r="I25" s="14"/>
      <c r="J25" s="14"/>
      <c r="K25" s="163" t="s">
        <v>21</v>
      </c>
      <c r="L25" s="163"/>
      <c r="M25" s="163"/>
      <c r="N25" s="76">
        <f>SUM(N6:N23)</f>
        <v>0</v>
      </c>
      <c r="O25" s="8"/>
    </row>
    <row r="26" spans="1:20" ht="6" customHeight="1" x14ac:dyDescent="0.25">
      <c r="A26" s="8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</row>
    <row r="27" spans="1:20" ht="15.75" x14ac:dyDescent="0.25">
      <c r="A27" s="8"/>
      <c r="B27" s="14"/>
      <c r="C27" s="8"/>
      <c r="D27" s="25" t="s">
        <v>1</v>
      </c>
      <c r="E27" s="152" t="s">
        <v>38</v>
      </c>
      <c r="F27" s="152"/>
      <c r="G27" s="152"/>
      <c r="H27" s="152"/>
      <c r="I27" s="152"/>
      <c r="J27" s="152"/>
      <c r="K27" s="152"/>
      <c r="L27" s="8"/>
      <c r="M27" s="14"/>
      <c r="N27" s="14"/>
      <c r="O27" s="8"/>
    </row>
    <row r="28" spans="1:20" ht="15.75" x14ac:dyDescent="0.25">
      <c r="A28" s="8"/>
      <c r="B28" s="14"/>
      <c r="C28" s="8"/>
      <c r="D28" s="2" t="str">
        <f>IF(D6="","",D6)</f>
        <v/>
      </c>
      <c r="E28" s="151"/>
      <c r="F28" s="151"/>
      <c r="G28" s="151"/>
      <c r="H28" s="151"/>
      <c r="I28" s="151"/>
      <c r="J28" s="151"/>
      <c r="K28" s="151"/>
      <c r="L28" s="8"/>
      <c r="M28" s="14"/>
      <c r="N28" s="14"/>
      <c r="O28" s="8"/>
    </row>
    <row r="29" spans="1:20" ht="15.75" x14ac:dyDescent="0.25">
      <c r="A29" s="8"/>
      <c r="B29" s="14"/>
      <c r="C29" s="8"/>
      <c r="D29" s="2" t="str">
        <f t="shared" ref="D29" si="8">IF(D7="","",D7)</f>
        <v/>
      </c>
      <c r="E29" s="151"/>
      <c r="F29" s="151"/>
      <c r="G29" s="151"/>
      <c r="H29" s="151"/>
      <c r="I29" s="151"/>
      <c r="J29" s="151"/>
      <c r="K29" s="151"/>
      <c r="L29" s="8"/>
      <c r="M29" s="14"/>
      <c r="N29" s="14"/>
      <c r="O29" s="8"/>
    </row>
    <row r="30" spans="1:20" ht="15.75" x14ac:dyDescent="0.25">
      <c r="A30" s="8"/>
      <c r="B30" s="14"/>
      <c r="C30" s="8"/>
      <c r="D30" s="2" t="str">
        <f>IF(D9="","",D9)</f>
        <v/>
      </c>
      <c r="E30" s="151"/>
      <c r="F30" s="151"/>
      <c r="G30" s="151"/>
      <c r="H30" s="151"/>
      <c r="I30" s="151"/>
      <c r="J30" s="151"/>
      <c r="K30" s="151"/>
      <c r="L30" s="8"/>
      <c r="M30" s="14"/>
      <c r="N30" s="14"/>
      <c r="O30" s="8"/>
    </row>
    <row r="31" spans="1:20" ht="15.75" x14ac:dyDescent="0.25">
      <c r="A31" s="8"/>
      <c r="B31" s="14"/>
      <c r="C31" s="8"/>
      <c r="D31" s="2" t="str">
        <f>IF(D10="","",D10)</f>
        <v/>
      </c>
      <c r="E31" s="151"/>
      <c r="F31" s="151"/>
      <c r="G31" s="151"/>
      <c r="H31" s="151"/>
      <c r="I31" s="151"/>
      <c r="J31" s="151"/>
      <c r="K31" s="151"/>
      <c r="L31" s="8"/>
      <c r="M31" s="14"/>
      <c r="N31" s="14"/>
      <c r="O31" s="8"/>
    </row>
    <row r="32" spans="1:20" ht="15.75" x14ac:dyDescent="0.25">
      <c r="A32" s="8"/>
      <c r="B32" s="14"/>
      <c r="C32" s="8"/>
      <c r="D32" s="2" t="str">
        <f>IF(D12="","",D12)</f>
        <v/>
      </c>
      <c r="E32" s="151"/>
      <c r="F32" s="151"/>
      <c r="G32" s="151"/>
      <c r="H32" s="151"/>
      <c r="I32" s="151"/>
      <c r="J32" s="151"/>
      <c r="K32" s="151"/>
      <c r="L32" s="8"/>
      <c r="M32" s="14"/>
      <c r="N32" s="14"/>
      <c r="O32" s="8"/>
    </row>
    <row r="33" spans="1:15" ht="15.75" x14ac:dyDescent="0.25">
      <c r="A33" s="8"/>
      <c r="B33" s="14"/>
      <c r="C33" s="8"/>
      <c r="D33" s="2" t="str">
        <f>IF(D13="","",D13)</f>
        <v/>
      </c>
      <c r="E33" s="151"/>
      <c r="F33" s="151"/>
      <c r="G33" s="151"/>
      <c r="H33" s="151"/>
      <c r="I33" s="151"/>
      <c r="J33" s="151"/>
      <c r="K33" s="151"/>
      <c r="L33" s="8"/>
      <c r="M33" s="14"/>
      <c r="N33" s="14"/>
      <c r="O33" s="8"/>
    </row>
    <row r="34" spans="1:15" ht="15.75" x14ac:dyDescent="0.25">
      <c r="A34" s="8"/>
      <c r="B34" s="14"/>
      <c r="C34" s="8"/>
      <c r="D34" s="2" t="str">
        <f>IF(D16="","",D16)</f>
        <v/>
      </c>
      <c r="E34" s="151"/>
      <c r="F34" s="151"/>
      <c r="G34" s="151"/>
      <c r="H34" s="151"/>
      <c r="I34" s="151"/>
      <c r="J34" s="151"/>
      <c r="K34" s="151"/>
      <c r="L34" s="8"/>
      <c r="M34" s="14"/>
      <c r="N34" s="14"/>
      <c r="O34" s="8"/>
    </row>
    <row r="35" spans="1:15" ht="15.75" x14ac:dyDescent="0.25">
      <c r="A35" s="8"/>
      <c r="B35" s="14"/>
      <c r="C35" s="8"/>
      <c r="D35" s="2" t="str">
        <f>IF(D17="","",D17)</f>
        <v/>
      </c>
      <c r="E35" s="151"/>
      <c r="F35" s="151"/>
      <c r="G35" s="151"/>
      <c r="H35" s="151"/>
      <c r="I35" s="151"/>
      <c r="J35" s="151"/>
      <c r="K35" s="151"/>
      <c r="L35" s="8"/>
      <c r="M35" s="14"/>
      <c r="N35" s="14"/>
      <c r="O35" s="8"/>
    </row>
    <row r="36" spans="1:15" ht="15.75" x14ac:dyDescent="0.25">
      <c r="A36" s="8"/>
      <c r="B36" s="14"/>
      <c r="C36" s="8"/>
      <c r="D36" s="2" t="str">
        <f>IF(D19="","",D19)</f>
        <v/>
      </c>
      <c r="E36" s="151"/>
      <c r="F36" s="151"/>
      <c r="G36" s="151"/>
      <c r="H36" s="151"/>
      <c r="I36" s="151"/>
      <c r="J36" s="151"/>
      <c r="K36" s="151"/>
      <c r="L36" s="8"/>
      <c r="M36" s="14"/>
      <c r="N36" s="14"/>
      <c r="O36" s="8"/>
    </row>
    <row r="37" spans="1:15" ht="15.75" x14ac:dyDescent="0.25">
      <c r="A37" s="8"/>
      <c r="B37" s="14"/>
      <c r="C37" s="8"/>
      <c r="D37" s="2" t="str">
        <f>IF(D20="","",D20)</f>
        <v/>
      </c>
      <c r="E37" s="151"/>
      <c r="F37" s="151"/>
      <c r="G37" s="151"/>
      <c r="H37" s="151"/>
      <c r="I37" s="151"/>
      <c r="J37" s="151"/>
      <c r="K37" s="151"/>
      <c r="L37" s="8"/>
      <c r="M37" s="14"/>
      <c r="N37" s="14"/>
      <c r="O37" s="8"/>
    </row>
    <row r="38" spans="1:15" ht="15.75" x14ac:dyDescent="0.25">
      <c r="A38" s="8"/>
      <c r="B38" s="14"/>
      <c r="C38" s="8"/>
      <c r="D38" s="2" t="str">
        <f>IF(D22="","",D22)</f>
        <v/>
      </c>
      <c r="E38" s="151"/>
      <c r="F38" s="151"/>
      <c r="G38" s="151"/>
      <c r="H38" s="151"/>
      <c r="I38" s="151"/>
      <c r="J38" s="151"/>
      <c r="K38" s="151"/>
      <c r="L38" s="8"/>
      <c r="M38" s="14"/>
      <c r="N38" s="14"/>
      <c r="O38" s="8"/>
    </row>
    <row r="39" spans="1:15" ht="15.75" x14ac:dyDescent="0.25">
      <c r="A39" s="8"/>
      <c r="B39" s="14"/>
      <c r="C39" s="8"/>
      <c r="D39" s="2" t="str">
        <f>IF(D23="","",D23)</f>
        <v/>
      </c>
      <c r="E39" s="151"/>
      <c r="F39" s="151"/>
      <c r="G39" s="151"/>
      <c r="H39" s="151"/>
      <c r="I39" s="151"/>
      <c r="J39" s="151"/>
      <c r="K39" s="151"/>
      <c r="L39" s="8"/>
      <c r="M39" s="14"/>
      <c r="N39" s="14"/>
      <c r="O39" s="8"/>
    </row>
    <row r="40" spans="1:15" ht="15.75" x14ac:dyDescent="0.25">
      <c r="A40" s="8"/>
      <c r="B40" s="14"/>
      <c r="C40" s="8"/>
      <c r="D40" s="8"/>
      <c r="E40" s="8"/>
      <c r="F40" s="8"/>
      <c r="G40" s="8"/>
      <c r="H40" s="8"/>
      <c r="I40" s="8"/>
      <c r="J40" s="8"/>
      <c r="K40" s="8"/>
      <c r="L40" s="8"/>
      <c r="M40" s="14"/>
      <c r="N40" s="14"/>
      <c r="O40" s="8"/>
    </row>
  </sheetData>
  <sheetProtection algorithmName="SHA-512" hashValue="IMjwZEIpb9PGB1A5JICBpi120ViwbdjIxOzsJNaea+FR6rsxWsf/i1npRQMMPIXyIQ1G0lN0abAKEOrVmEMT/Q==" saltValue="E2yXDXyKuBPgM+x3hxzpyA==" spinCount="100000" sheet="1" selectLockedCells="1"/>
  <mergeCells count="32">
    <mergeCell ref="D2:E2"/>
    <mergeCell ref="B9:B10"/>
    <mergeCell ref="B12:B13"/>
    <mergeCell ref="K25:M25"/>
    <mergeCell ref="B6:B7"/>
    <mergeCell ref="F2:G2"/>
    <mergeCell ref="I2:J2"/>
    <mergeCell ref="L2:N2"/>
    <mergeCell ref="I3:K3"/>
    <mergeCell ref="L3:M3"/>
    <mergeCell ref="N3:N5"/>
    <mergeCell ref="C4:C5"/>
    <mergeCell ref="D4:D5"/>
    <mergeCell ref="E4:E5"/>
    <mergeCell ref="F4:F5"/>
    <mergeCell ref="G4:G5"/>
    <mergeCell ref="B16:B17"/>
    <mergeCell ref="B19:B20"/>
    <mergeCell ref="B22:B23"/>
    <mergeCell ref="E38:K38"/>
    <mergeCell ref="E39:K39"/>
    <mergeCell ref="E27:K27"/>
    <mergeCell ref="E33:K33"/>
    <mergeCell ref="E34:K34"/>
    <mergeCell ref="E35:K35"/>
    <mergeCell ref="E36:K36"/>
    <mergeCell ref="E37:K37"/>
    <mergeCell ref="E28:K28"/>
    <mergeCell ref="E29:K29"/>
    <mergeCell ref="E30:K30"/>
    <mergeCell ref="E31:K31"/>
    <mergeCell ref="E32:K32"/>
  </mergeCells>
  <dataValidations count="1">
    <dataValidation type="textLength" operator="equal" allowBlank="1" showInputMessage="1" showErrorMessage="1" errorTitle="Erreur" error="Ce numéro de licence n'a pas un nombre de caracteres valides" sqref="C6:C7 C9:C10 C12:C13 C16:C17 C19:C20 C22:C23" xr:uid="{9A61D27B-13EE-47C7-BD7C-F268E7330E1C}">
      <formula1>7</formula1>
    </dataValidation>
  </dataValidations>
  <pageMargins left="0.23622047244094491" right="0.23622047244094491" top="0.55118110236220474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eur" error="Merci d'utiliser le menu déroulant_x000a_O pour Oui_x000a_Vide pour Non" xr:uid="{7723B38B-732A-464E-8249-C93378227A9C}">
          <x14:formula1>
            <xm:f>données!$D$3:$D$4</xm:f>
          </x14:formula1>
          <xm:sqref>L22:L23 L6:L7 I6:I7 I9:I10 L9:L10 L12:L13 I12:I13 I16:I17 L16:L17 L19:L20 I19:I20 I22:I23</xm:sqref>
        </x14:dataValidation>
        <x14:dataValidation type="list" allowBlank="1" showInputMessage="1" showErrorMessage="1" errorTitle="Erreur" error="Merci d'utiliser le menu déroulant_x000a_O pour Oui_x000a_Vide pour Non" xr:uid="{D1B87418-CEBB-47A0-A10B-0A2E4CA88EA5}">
          <x14:formula1>
            <xm:f>données!$F$3:$F$4</xm:f>
          </x14:formula1>
          <xm:sqref>M22:M23 M6:M7 J6:J7 J9:J10 M9:M10 M12:M13 J12:J13 J16:J17 M16:M17 M19:M20 J19:J20 J22:J23</xm:sqref>
        </x14:dataValidation>
        <x14:dataValidation type="list" allowBlank="1" showInputMessage="1" showErrorMessage="1" errorTitle="Erreur" error="Merci d'utiliser le menu déroulant_x000a_O pour Oui_x000a_Vide pour Non" xr:uid="{3377FE86-1CF0-4333-932E-FD24031B5565}">
          <x14:formula1>
            <xm:f>données!$H$3:$H$4</xm:f>
          </x14:formula1>
          <xm:sqref>K6:K7 K9:K10 K12:K13 K16:K17 K19:K20 K22:K23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D684F-1774-4098-8947-236244B8A485}">
  <dimension ref="A1:S36"/>
  <sheetViews>
    <sheetView zoomScale="90" zoomScaleNormal="90" workbookViewId="0">
      <selection activeCell="D25" sqref="D25:H25"/>
    </sheetView>
  </sheetViews>
  <sheetFormatPr baseColWidth="10" defaultRowHeight="15" x14ac:dyDescent="0.25"/>
  <cols>
    <col min="1" max="1" width="2.5703125" customWidth="1"/>
    <col min="3" max="3" width="22.85546875" customWidth="1"/>
    <col min="4" max="4" width="16.7109375" customWidth="1"/>
    <col min="6" max="7" width="11.140625" customWidth="1"/>
    <col min="8" max="8" width="11.42578125" customWidth="1"/>
    <col min="9" max="9" width="13.42578125" customWidth="1"/>
    <col min="11" max="11" width="13.85546875" customWidth="1"/>
    <col min="12" max="12" width="3.140625" customWidth="1"/>
    <col min="14" max="14" width="2.140625" customWidth="1"/>
  </cols>
  <sheetData>
    <row r="1" spans="1:17" x14ac:dyDescent="0.25">
      <c r="A1" s="40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1"/>
      <c r="N1" s="41"/>
    </row>
    <row r="2" spans="1:17" s="3" customFormat="1" ht="28.5" customHeight="1" x14ac:dyDescent="0.25">
      <c r="A2" s="7"/>
      <c r="B2" s="13" t="s">
        <v>4</v>
      </c>
      <c r="C2" s="162" t="str">
        <f>IF('Equipes principales'!C2="","",'Equipes principales'!C2)</f>
        <v/>
      </c>
      <c r="D2" s="162"/>
      <c r="E2" s="164"/>
      <c r="F2" s="164"/>
      <c r="G2" s="23"/>
      <c r="H2" s="164"/>
      <c r="I2" s="164"/>
      <c r="J2" s="23"/>
      <c r="K2" s="42"/>
      <c r="L2" s="42"/>
      <c r="M2" s="43"/>
    </row>
    <row r="3" spans="1:17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7" s="1" customFormat="1" ht="15" customHeight="1" x14ac:dyDescent="0.25">
      <c r="A4" s="9"/>
      <c r="B4" s="9"/>
      <c r="C4" s="9"/>
      <c r="D4" s="9"/>
      <c r="E4" s="9"/>
      <c r="F4" s="183" t="s">
        <v>6</v>
      </c>
      <c r="G4" s="183"/>
      <c r="H4" s="183"/>
      <c r="I4" s="183" t="s">
        <v>9</v>
      </c>
      <c r="J4" s="183"/>
      <c r="K4" s="180" t="s">
        <v>16</v>
      </c>
      <c r="L4" s="10"/>
      <c r="M4" s="44"/>
      <c r="N4" s="44"/>
    </row>
    <row r="5" spans="1:17" ht="18.75" customHeight="1" x14ac:dyDescent="0.25">
      <c r="A5" s="8"/>
      <c r="B5" s="152" t="s">
        <v>19</v>
      </c>
      <c r="C5" s="152" t="s">
        <v>1</v>
      </c>
      <c r="D5" s="152" t="s">
        <v>2</v>
      </c>
      <c r="E5" s="152" t="s">
        <v>3</v>
      </c>
      <c r="F5" s="45" t="s">
        <v>10</v>
      </c>
      <c r="G5" s="45" t="s">
        <v>7</v>
      </c>
      <c r="H5" s="45" t="s">
        <v>8</v>
      </c>
      <c r="I5" s="45" t="s">
        <v>11</v>
      </c>
      <c r="J5" s="45" t="s">
        <v>7</v>
      </c>
      <c r="K5" s="181"/>
      <c r="L5" s="6"/>
      <c r="M5" s="41"/>
      <c r="N5" s="41"/>
    </row>
    <row r="6" spans="1:17" x14ac:dyDescent="0.25">
      <c r="A6" s="8"/>
      <c r="B6" s="152"/>
      <c r="C6" s="152"/>
      <c r="D6" s="152"/>
      <c r="E6" s="152"/>
      <c r="F6" s="46">
        <v>4</v>
      </c>
      <c r="G6" s="46">
        <v>15</v>
      </c>
      <c r="H6" s="46">
        <v>25</v>
      </c>
      <c r="I6" s="46">
        <v>4</v>
      </c>
      <c r="J6" s="46">
        <v>15</v>
      </c>
      <c r="K6" s="182"/>
      <c r="L6" s="6"/>
      <c r="M6" s="41"/>
      <c r="N6" s="41"/>
    </row>
    <row r="7" spans="1:17" x14ac:dyDescent="0.25">
      <c r="A7" s="47"/>
      <c r="B7" s="2">
        <v>1</v>
      </c>
      <c r="C7" s="34"/>
      <c r="D7" s="34"/>
      <c r="E7" s="33"/>
      <c r="F7" s="33"/>
      <c r="G7" s="33"/>
      <c r="H7" s="33"/>
      <c r="I7" s="33"/>
      <c r="J7" s="33"/>
      <c r="K7" s="49" t="str">
        <f>IF(C7&lt;&gt;"",IF(F7="","0",F$6)+IF(G7="","0",G$6)+IF(H7="","0",H$6)+IF(I7="","0",I$6)+IF(J7="","0",J$6),"")</f>
        <v/>
      </c>
      <c r="L7" s="11"/>
      <c r="M7" s="4"/>
      <c r="N7" s="4"/>
      <c r="O7" s="4"/>
      <c r="P7" s="4"/>
    </row>
    <row r="8" spans="1:17" x14ac:dyDescent="0.25">
      <c r="A8" s="47"/>
      <c r="B8" s="2">
        <v>2</v>
      </c>
      <c r="C8" s="34"/>
      <c r="D8" s="34"/>
      <c r="E8" s="33"/>
      <c r="F8" s="33"/>
      <c r="G8" s="33"/>
      <c r="H8" s="33"/>
      <c r="I8" s="33"/>
      <c r="J8" s="33"/>
      <c r="K8" s="49" t="str">
        <f t="shared" ref="K8:K17" si="0">IF(C8&lt;&gt;"",IF(F8="","0",F$6)+IF(G8="","0",G$6)+IF(H8="","0",H$6)+IF(I8="","0",I$6)+IF(J8="","0",J$6),"")</f>
        <v/>
      </c>
      <c r="L8" s="50"/>
      <c r="M8" s="51"/>
      <c r="N8" s="51"/>
      <c r="O8" s="52"/>
      <c r="P8" s="52"/>
      <c r="Q8" s="5"/>
    </row>
    <row r="9" spans="1:17" x14ac:dyDescent="0.25">
      <c r="A9" s="47"/>
      <c r="B9" s="2">
        <v>3</v>
      </c>
      <c r="C9" s="34"/>
      <c r="D9" s="34"/>
      <c r="E9" s="33"/>
      <c r="F9" s="33"/>
      <c r="G9" s="33"/>
      <c r="H9" s="33"/>
      <c r="I9" s="33"/>
      <c r="J9" s="33"/>
      <c r="K9" s="49" t="str">
        <f t="shared" si="0"/>
        <v/>
      </c>
      <c r="L9" s="11"/>
      <c r="M9" s="4"/>
      <c r="N9" s="4"/>
      <c r="O9" s="4"/>
      <c r="P9" s="4"/>
      <c r="Q9" s="5"/>
    </row>
    <row r="10" spans="1:17" x14ac:dyDescent="0.25">
      <c r="A10" s="47"/>
      <c r="B10" s="2">
        <v>4</v>
      </c>
      <c r="C10" s="34"/>
      <c r="D10" s="34"/>
      <c r="E10" s="33"/>
      <c r="F10" s="33"/>
      <c r="G10" s="33"/>
      <c r="H10" s="33"/>
      <c r="I10" s="33"/>
      <c r="J10" s="33"/>
      <c r="K10" s="49" t="str">
        <f t="shared" si="0"/>
        <v/>
      </c>
      <c r="L10" s="11"/>
      <c r="M10" s="4"/>
      <c r="N10" s="4"/>
      <c r="O10" s="4"/>
      <c r="P10" s="4"/>
      <c r="Q10" s="5"/>
    </row>
    <row r="11" spans="1:17" x14ac:dyDescent="0.25">
      <c r="A11" s="47"/>
      <c r="B11" s="2">
        <v>5</v>
      </c>
      <c r="C11" s="34"/>
      <c r="D11" s="34"/>
      <c r="E11" s="33"/>
      <c r="F11" s="33"/>
      <c r="G11" s="33"/>
      <c r="H11" s="33"/>
      <c r="I11" s="33"/>
      <c r="J11" s="33"/>
      <c r="K11" s="49" t="str">
        <f t="shared" si="0"/>
        <v/>
      </c>
      <c r="L11" s="11"/>
      <c r="M11" s="4"/>
      <c r="N11" s="4"/>
      <c r="O11" s="4"/>
      <c r="P11" s="4"/>
      <c r="Q11" s="5"/>
    </row>
    <row r="12" spans="1:17" x14ac:dyDescent="0.25">
      <c r="A12" s="47"/>
      <c r="B12" s="2">
        <v>6</v>
      </c>
      <c r="C12" s="34"/>
      <c r="D12" s="34"/>
      <c r="E12" s="33"/>
      <c r="F12" s="33"/>
      <c r="G12" s="33"/>
      <c r="H12" s="33"/>
      <c r="I12" s="33"/>
      <c r="J12" s="33"/>
      <c r="K12" s="49" t="str">
        <f t="shared" si="0"/>
        <v/>
      </c>
      <c r="L12" s="11"/>
      <c r="M12" s="4"/>
      <c r="N12" s="4"/>
      <c r="O12" s="4"/>
      <c r="P12" s="4"/>
      <c r="Q12" s="5"/>
    </row>
    <row r="13" spans="1:17" x14ac:dyDescent="0.25">
      <c r="A13" s="47"/>
      <c r="B13" s="2">
        <v>7</v>
      </c>
      <c r="C13" s="34"/>
      <c r="D13" s="34"/>
      <c r="E13" s="33"/>
      <c r="F13" s="33"/>
      <c r="G13" s="33"/>
      <c r="H13" s="33"/>
      <c r="I13" s="33"/>
      <c r="J13" s="33"/>
      <c r="K13" s="49" t="str">
        <f t="shared" si="0"/>
        <v/>
      </c>
      <c r="L13" s="11"/>
      <c r="M13" s="4"/>
      <c r="N13" s="4"/>
      <c r="O13" s="4"/>
      <c r="P13" s="4"/>
      <c r="Q13" s="5"/>
    </row>
    <row r="14" spans="1:17" x14ac:dyDescent="0.25">
      <c r="A14" s="47"/>
      <c r="B14" s="2">
        <v>8</v>
      </c>
      <c r="C14" s="34"/>
      <c r="D14" s="34"/>
      <c r="E14" s="33"/>
      <c r="F14" s="33"/>
      <c r="G14" s="33"/>
      <c r="H14" s="33"/>
      <c r="I14" s="33"/>
      <c r="J14" s="33"/>
      <c r="K14" s="49" t="str">
        <f t="shared" si="0"/>
        <v/>
      </c>
      <c r="L14" s="11"/>
      <c r="M14" s="4"/>
      <c r="N14" s="4"/>
      <c r="O14" s="4"/>
      <c r="P14" s="4"/>
      <c r="Q14" s="5"/>
    </row>
    <row r="15" spans="1:17" x14ac:dyDescent="0.25">
      <c r="A15" s="47"/>
      <c r="B15" s="2">
        <v>9</v>
      </c>
      <c r="C15" s="34"/>
      <c r="D15" s="34"/>
      <c r="E15" s="33"/>
      <c r="F15" s="33"/>
      <c r="G15" s="33"/>
      <c r="H15" s="33"/>
      <c r="I15" s="33"/>
      <c r="J15" s="33"/>
      <c r="K15" s="49" t="str">
        <f t="shared" si="0"/>
        <v/>
      </c>
      <c r="L15" s="11"/>
      <c r="M15" s="4"/>
      <c r="N15" s="4"/>
      <c r="O15" s="4"/>
      <c r="P15" s="4"/>
      <c r="Q15" s="5"/>
    </row>
    <row r="16" spans="1:17" x14ac:dyDescent="0.25">
      <c r="A16" s="47"/>
      <c r="B16" s="2">
        <v>10</v>
      </c>
      <c r="C16" s="34"/>
      <c r="D16" s="34"/>
      <c r="E16" s="33"/>
      <c r="F16" s="33"/>
      <c r="G16" s="33"/>
      <c r="H16" s="33"/>
      <c r="I16" s="33"/>
      <c r="J16" s="33"/>
      <c r="K16" s="49" t="str">
        <f t="shared" si="0"/>
        <v/>
      </c>
      <c r="L16" s="11"/>
      <c r="M16" s="4"/>
      <c r="N16" s="4"/>
      <c r="O16" s="4"/>
      <c r="P16" s="4"/>
      <c r="Q16" s="5"/>
    </row>
    <row r="17" spans="1:19" x14ac:dyDescent="0.25">
      <c r="A17" s="47"/>
      <c r="B17" s="2">
        <v>11</v>
      </c>
      <c r="C17" s="34"/>
      <c r="D17" s="34"/>
      <c r="E17" s="33"/>
      <c r="F17" s="33"/>
      <c r="G17" s="33"/>
      <c r="H17" s="33"/>
      <c r="I17" s="33"/>
      <c r="J17" s="33"/>
      <c r="K17" s="49" t="str">
        <f t="shared" si="0"/>
        <v/>
      </c>
      <c r="L17" s="11"/>
      <c r="M17" s="4"/>
      <c r="N17" s="4"/>
      <c r="O17" s="4"/>
      <c r="P17" s="4"/>
      <c r="Q17" s="5"/>
    </row>
    <row r="18" spans="1:19" x14ac:dyDescent="0.25">
      <c r="A18" s="47"/>
      <c r="B18" s="8"/>
      <c r="C18" s="8"/>
      <c r="D18" s="8"/>
      <c r="E18" s="8"/>
      <c r="F18" s="8"/>
      <c r="G18" s="8"/>
      <c r="H18" s="8"/>
      <c r="I18" s="8"/>
      <c r="J18" s="8"/>
      <c r="K18" s="8"/>
      <c r="L18" s="6"/>
      <c r="M18" s="41"/>
      <c r="N18" s="53"/>
      <c r="O18" s="4"/>
      <c r="P18" s="4"/>
      <c r="Q18" s="4"/>
      <c r="R18" s="4"/>
      <c r="S18" s="5"/>
    </row>
    <row r="19" spans="1:19" ht="21" customHeight="1" thickBot="1" x14ac:dyDescent="0.3">
      <c r="A19" s="8"/>
      <c r="B19" s="8"/>
      <c r="C19" s="8"/>
      <c r="D19" s="8"/>
      <c r="E19" s="8"/>
      <c r="F19" s="8"/>
      <c r="G19" s="8"/>
      <c r="H19" s="8"/>
      <c r="I19" s="172" t="s">
        <v>22</v>
      </c>
      <c r="J19" s="172"/>
      <c r="K19" s="54">
        <f>SUM(K7:K17)</f>
        <v>0</v>
      </c>
      <c r="L19" s="6"/>
      <c r="M19" s="41"/>
      <c r="N19" s="53"/>
      <c r="O19" s="4"/>
      <c r="P19" s="4"/>
      <c r="Q19" s="4"/>
      <c r="R19" s="4"/>
      <c r="S19" s="5"/>
    </row>
    <row r="20" spans="1:19" ht="15.75" customHeight="1" thickBot="1" x14ac:dyDescent="0.3">
      <c r="A20" s="47"/>
      <c r="B20" s="8"/>
      <c r="C20" s="177" t="s">
        <v>54</v>
      </c>
      <c r="D20" s="178"/>
      <c r="E20" s="8"/>
      <c r="F20" s="177" t="s">
        <v>55</v>
      </c>
      <c r="G20" s="179"/>
      <c r="H20" s="178"/>
      <c r="I20" s="8"/>
      <c r="J20" s="8"/>
      <c r="K20" s="8"/>
      <c r="L20" s="6"/>
      <c r="M20" s="41"/>
      <c r="N20" s="53"/>
      <c r="O20" s="4"/>
      <c r="P20" s="4"/>
      <c r="Q20" s="4"/>
      <c r="R20" s="4"/>
      <c r="S20" s="5"/>
    </row>
    <row r="21" spans="1:19" ht="15.75" customHeight="1" x14ac:dyDescent="0.25">
      <c r="A21" s="47"/>
      <c r="B21" s="8"/>
      <c r="C21" s="175" t="s">
        <v>44</v>
      </c>
      <c r="D21" s="173">
        <f>K19+'Equipes principales'!N17</f>
        <v>0</v>
      </c>
      <c r="E21" s="8"/>
      <c r="F21" s="166" t="s">
        <v>35</v>
      </c>
      <c r="G21" s="166"/>
      <c r="H21" s="168">
        <f>'Equipes liste attente'!N25</f>
        <v>0</v>
      </c>
      <c r="I21" s="8"/>
      <c r="J21" s="170" t="s">
        <v>20</v>
      </c>
      <c r="K21" s="171">
        <f>K19+'Equipes liste attente'!N25+'Equipes principales'!N17</f>
        <v>0</v>
      </c>
      <c r="L21" s="6"/>
      <c r="M21" s="41"/>
      <c r="N21" s="53"/>
      <c r="O21" s="4"/>
      <c r="P21" s="4"/>
      <c r="Q21" s="4"/>
      <c r="R21" s="4"/>
      <c r="S21" s="5"/>
    </row>
    <row r="22" spans="1:19" ht="15.75" customHeight="1" x14ac:dyDescent="0.25">
      <c r="A22" s="8"/>
      <c r="B22" s="8"/>
      <c r="C22" s="176"/>
      <c r="D22" s="174"/>
      <c r="E22" s="8"/>
      <c r="F22" s="167"/>
      <c r="G22" s="167"/>
      <c r="H22" s="169"/>
      <c r="I22" s="8"/>
      <c r="J22" s="170"/>
      <c r="K22" s="171"/>
      <c r="L22" s="6"/>
      <c r="M22" s="41"/>
      <c r="N22" s="53"/>
      <c r="O22" s="4"/>
      <c r="P22" s="4"/>
      <c r="Q22" s="4"/>
      <c r="R22" s="4"/>
      <c r="S22" s="5"/>
    </row>
    <row r="23" spans="1:19" ht="15.75" customHeight="1" x14ac:dyDescent="0.25">
      <c r="A23" s="47"/>
      <c r="B23" s="8"/>
      <c r="C23" s="8"/>
      <c r="D23" s="8"/>
      <c r="E23" s="8"/>
      <c r="F23" s="8"/>
      <c r="G23" s="8"/>
      <c r="H23" s="8"/>
      <c r="I23" s="8"/>
      <c r="J23" s="8"/>
      <c r="K23" s="8"/>
      <c r="L23" s="6"/>
      <c r="M23" s="41"/>
      <c r="N23" s="53"/>
      <c r="O23" s="4"/>
      <c r="P23" s="4"/>
      <c r="Q23" s="4"/>
      <c r="R23" s="4"/>
      <c r="S23" s="5"/>
    </row>
    <row r="24" spans="1:19" ht="15.75" customHeight="1" x14ac:dyDescent="0.25">
      <c r="A24" s="47"/>
      <c r="B24" s="8"/>
      <c r="C24" s="25" t="s">
        <v>1</v>
      </c>
      <c r="D24" s="152" t="s">
        <v>38</v>
      </c>
      <c r="E24" s="152"/>
      <c r="F24" s="152"/>
      <c r="G24" s="152"/>
      <c r="H24" s="152"/>
      <c r="I24" s="8"/>
      <c r="J24" s="8"/>
      <c r="K24" s="8"/>
      <c r="L24" s="8"/>
      <c r="N24" s="4"/>
      <c r="O24" s="4"/>
      <c r="P24" s="4"/>
      <c r="Q24" s="4"/>
      <c r="R24" s="4"/>
      <c r="S24" s="5"/>
    </row>
    <row r="25" spans="1:19" ht="15.75" customHeight="1" x14ac:dyDescent="0.25">
      <c r="A25" s="47"/>
      <c r="B25" s="8"/>
      <c r="C25" s="2" t="str">
        <f>IF(C7="","",C7)</f>
        <v/>
      </c>
      <c r="D25" s="151"/>
      <c r="E25" s="151"/>
      <c r="F25" s="151"/>
      <c r="G25" s="151"/>
      <c r="H25" s="151"/>
      <c r="I25" s="8"/>
      <c r="J25" s="8"/>
      <c r="K25" s="8"/>
      <c r="L25" s="8"/>
      <c r="N25" s="4"/>
      <c r="O25" s="4"/>
      <c r="P25" s="4"/>
      <c r="Q25" s="4"/>
      <c r="R25" s="4"/>
      <c r="S25" s="5"/>
    </row>
    <row r="26" spans="1:19" ht="15.75" customHeight="1" x14ac:dyDescent="0.25">
      <c r="A26" s="47"/>
      <c r="B26" s="8"/>
      <c r="C26" s="2" t="str">
        <f t="shared" ref="C26:C35" si="1">IF(C8="","",C8)</f>
        <v/>
      </c>
      <c r="D26" s="151"/>
      <c r="E26" s="151"/>
      <c r="F26" s="151"/>
      <c r="G26" s="151"/>
      <c r="H26" s="151"/>
      <c r="I26" s="8"/>
      <c r="J26" s="8"/>
      <c r="K26" s="8"/>
      <c r="L26" s="8"/>
      <c r="N26" s="4"/>
      <c r="O26" s="4"/>
      <c r="P26" s="4"/>
      <c r="Q26" s="4"/>
      <c r="R26" s="4"/>
      <c r="S26" s="5"/>
    </row>
    <row r="27" spans="1:19" ht="15.75" customHeight="1" x14ac:dyDescent="0.25">
      <c r="A27" s="47"/>
      <c r="B27" s="8"/>
      <c r="C27" s="2" t="str">
        <f t="shared" si="1"/>
        <v/>
      </c>
      <c r="D27" s="151"/>
      <c r="E27" s="151"/>
      <c r="F27" s="151"/>
      <c r="G27" s="151"/>
      <c r="H27" s="151"/>
      <c r="I27" s="8"/>
      <c r="J27" s="8"/>
      <c r="K27" s="8"/>
      <c r="L27" s="8"/>
      <c r="N27" s="4"/>
      <c r="O27" s="4"/>
      <c r="P27" s="4"/>
      <c r="Q27" s="4"/>
      <c r="R27" s="4"/>
      <c r="S27" s="5"/>
    </row>
    <row r="28" spans="1:19" ht="15.75" customHeight="1" x14ac:dyDescent="0.25">
      <c r="A28" s="47"/>
      <c r="B28" s="8"/>
      <c r="C28" s="2" t="str">
        <f t="shared" si="1"/>
        <v/>
      </c>
      <c r="D28" s="151"/>
      <c r="E28" s="151"/>
      <c r="F28" s="151"/>
      <c r="G28" s="151"/>
      <c r="H28" s="151"/>
      <c r="I28" s="8"/>
      <c r="J28" s="8"/>
      <c r="K28" s="8"/>
      <c r="L28" s="8"/>
      <c r="N28" s="4"/>
      <c r="O28" s="4"/>
      <c r="P28" s="4"/>
      <c r="Q28" s="4"/>
      <c r="R28" s="4"/>
      <c r="S28" s="5"/>
    </row>
    <row r="29" spans="1:19" ht="15.75" customHeight="1" x14ac:dyDescent="0.25">
      <c r="A29" s="47"/>
      <c r="B29" s="8"/>
      <c r="C29" s="2" t="str">
        <f t="shared" si="1"/>
        <v/>
      </c>
      <c r="D29" s="151"/>
      <c r="E29" s="151"/>
      <c r="F29" s="151"/>
      <c r="G29" s="151"/>
      <c r="H29" s="151"/>
      <c r="I29" s="8"/>
      <c r="J29" s="8"/>
      <c r="K29" s="8"/>
      <c r="L29" s="8"/>
      <c r="N29" s="4"/>
      <c r="O29" s="4"/>
      <c r="P29" s="4"/>
      <c r="Q29" s="4"/>
      <c r="R29" s="4"/>
      <c r="S29" s="5"/>
    </row>
    <row r="30" spans="1:19" ht="15.75" customHeight="1" x14ac:dyDescent="0.25">
      <c r="A30" s="47"/>
      <c r="B30" s="8"/>
      <c r="C30" s="2" t="str">
        <f t="shared" si="1"/>
        <v/>
      </c>
      <c r="D30" s="151"/>
      <c r="E30" s="151"/>
      <c r="F30" s="151"/>
      <c r="G30" s="151"/>
      <c r="H30" s="151"/>
      <c r="I30" s="8"/>
      <c r="J30" s="8"/>
      <c r="K30" s="8"/>
      <c r="L30" s="8"/>
      <c r="N30" s="4"/>
      <c r="O30" s="4"/>
      <c r="P30" s="4"/>
      <c r="Q30" s="4"/>
      <c r="R30" s="4"/>
      <c r="S30" s="5"/>
    </row>
    <row r="31" spans="1:19" ht="15.75" customHeight="1" x14ac:dyDescent="0.25">
      <c r="A31" s="47"/>
      <c r="B31" s="8"/>
      <c r="C31" s="2" t="str">
        <f t="shared" si="1"/>
        <v/>
      </c>
      <c r="D31" s="151"/>
      <c r="E31" s="151"/>
      <c r="F31" s="151"/>
      <c r="G31" s="151"/>
      <c r="H31" s="151"/>
      <c r="I31" s="8"/>
      <c r="J31" s="8"/>
      <c r="K31" s="8"/>
      <c r="L31" s="8"/>
    </row>
    <row r="32" spans="1:19" ht="15.75" customHeight="1" x14ac:dyDescent="0.25">
      <c r="A32" s="47"/>
      <c r="B32" s="8"/>
      <c r="C32" s="2" t="str">
        <f t="shared" si="1"/>
        <v/>
      </c>
      <c r="D32" s="151"/>
      <c r="E32" s="151"/>
      <c r="F32" s="151"/>
      <c r="G32" s="151"/>
      <c r="H32" s="151"/>
      <c r="I32" s="8"/>
      <c r="J32" s="8"/>
      <c r="K32" s="8"/>
      <c r="L32" s="8"/>
    </row>
    <row r="33" spans="1:12" ht="15.75" customHeight="1" x14ac:dyDescent="0.25">
      <c r="A33" s="47"/>
      <c r="B33" s="8"/>
      <c r="C33" s="2" t="str">
        <f t="shared" si="1"/>
        <v/>
      </c>
      <c r="D33" s="151"/>
      <c r="E33" s="151"/>
      <c r="F33" s="151"/>
      <c r="G33" s="151"/>
      <c r="H33" s="151"/>
      <c r="I33" s="8"/>
      <c r="J33" s="8"/>
      <c r="K33" s="8"/>
      <c r="L33" s="8"/>
    </row>
    <row r="34" spans="1:12" ht="15.75" customHeight="1" x14ac:dyDescent="0.25">
      <c r="A34" s="47"/>
      <c r="B34" s="8"/>
      <c r="C34" s="2" t="str">
        <f t="shared" si="1"/>
        <v/>
      </c>
      <c r="D34" s="151"/>
      <c r="E34" s="151"/>
      <c r="F34" s="151"/>
      <c r="G34" s="151"/>
      <c r="H34" s="151"/>
      <c r="I34" s="8"/>
      <c r="J34" s="8"/>
      <c r="K34" s="8"/>
      <c r="L34" s="8"/>
    </row>
    <row r="35" spans="1:12" x14ac:dyDescent="0.25">
      <c r="A35" s="47"/>
      <c r="B35" s="8"/>
      <c r="C35" s="2" t="str">
        <f t="shared" si="1"/>
        <v/>
      </c>
      <c r="D35" s="151"/>
      <c r="E35" s="151"/>
      <c r="F35" s="151"/>
      <c r="G35" s="151"/>
      <c r="H35" s="151"/>
      <c r="I35" s="8"/>
      <c r="J35" s="8"/>
      <c r="K35" s="8"/>
      <c r="L35" s="8"/>
    </row>
    <row r="36" spans="1:12" x14ac:dyDescent="0.25">
      <c r="A36" s="4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sheetProtection algorithmName="SHA-512" hashValue="4cj0D4tn0FN2lLbI8EHpLAQllie7flZlWYUGYQD6mOPi1nJRoUqPMObDpb38Iq2DHLg2qm+vsyvENM+LwmlSvQ==" saltValue="1JpjCjwRlbyYM4aLFg1b4g==" spinCount="100000" sheet="1" selectLockedCells="1"/>
  <protectedRanges>
    <protectedRange algorithmName="SHA-512" hashValue="6sljEeABNuah+PJOSrNuQgHm02BTrsKDvFLgtecd+C8YY5hTrKdk95ZL+9lDi13Lk6zK/5R3dXRrIEIyJ22pxw==" saltValue="MA7IzAfyB23T4YvwiLBJRw==" spinCount="100000" sqref="C7:J17" name="Plage1"/>
  </protectedRanges>
  <mergeCells count="31">
    <mergeCell ref="C2:D2"/>
    <mergeCell ref="C20:D20"/>
    <mergeCell ref="F20:H20"/>
    <mergeCell ref="K4:K6"/>
    <mergeCell ref="E5:E6"/>
    <mergeCell ref="E2:F2"/>
    <mergeCell ref="H2:I2"/>
    <mergeCell ref="F4:H4"/>
    <mergeCell ref="I4:J4"/>
    <mergeCell ref="D21:D22"/>
    <mergeCell ref="C21:C22"/>
    <mergeCell ref="B5:B6"/>
    <mergeCell ref="C5:C6"/>
    <mergeCell ref="D5:D6"/>
    <mergeCell ref="F21:G22"/>
    <mergeCell ref="H21:H22"/>
    <mergeCell ref="J21:J22"/>
    <mergeCell ref="K21:K22"/>
    <mergeCell ref="I19:J19"/>
    <mergeCell ref="D24:H24"/>
    <mergeCell ref="D25:H25"/>
    <mergeCell ref="D26:H26"/>
    <mergeCell ref="D27:H27"/>
    <mergeCell ref="D28:H28"/>
    <mergeCell ref="D34:H34"/>
    <mergeCell ref="D35:H35"/>
    <mergeCell ref="D29:H29"/>
    <mergeCell ref="D30:H30"/>
    <mergeCell ref="D31:H31"/>
    <mergeCell ref="D32:H32"/>
    <mergeCell ref="D33:H33"/>
  </mergeCells>
  <pageMargins left="0.23622047244094491" right="0.23622047244094491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Merci d'utiliser le menu déroulant_x000a_O pour Oui_x000a_Vide pour Non" xr:uid="{55CE285F-8238-4810-AED9-EECAE933D3AF}">
          <x14:formula1>
            <xm:f>données!$D$3:$D$4</xm:f>
          </x14:formula1>
          <xm:sqref>F7:F17</xm:sqref>
        </x14:dataValidation>
        <x14:dataValidation type="list" allowBlank="1" showInputMessage="1" showErrorMessage="1" errorTitle="Erreur" error="Merci d'utiliser le menu déroulant_x000a_O pour Oui_x000a_Vide pour Non" xr:uid="{2841CB9A-B610-41C4-B391-0B0727106EF6}">
          <x14:formula1>
            <xm:f>données!$F$3:$F$4</xm:f>
          </x14:formula1>
          <xm:sqref>G7:G17 J7:J17</xm:sqref>
        </x14:dataValidation>
        <x14:dataValidation type="list" allowBlank="1" showInputMessage="1" showErrorMessage="1" errorTitle="Erreur" error="Merci d'utiliser le menu déroulant_x000a_O pour Oui_x000a_Vide pour Non" xr:uid="{5DDA4685-51B2-49E0-A83F-84B183797B69}">
          <x14:formula1>
            <xm:f>données!$H$3:$H$4</xm:f>
          </x14:formula1>
          <xm:sqref>H7:H17</xm:sqref>
        </x14:dataValidation>
        <x14:dataValidation type="list" allowBlank="1" showInputMessage="1" showErrorMessage="1" errorTitle="Erreur" error="Merci d'utiliser le menu déroulant_x000a_O pour Oui_x000a_Vide pour Non" xr:uid="{B42F9B8A-C177-4483-8B45-9D9458E4FE85}">
          <x14:formula1>
            <xm:f>données!$D$3:$D$4</xm:f>
          </x14:formula1>
          <xm:sqref>I7:I17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8756-785B-442D-B0D6-53E078DA4FEE}">
  <dimension ref="A1:W43"/>
  <sheetViews>
    <sheetView zoomScale="90" zoomScaleNormal="90" workbookViewId="0">
      <selection activeCell="E6" sqref="E6"/>
    </sheetView>
  </sheetViews>
  <sheetFormatPr baseColWidth="10" defaultRowHeight="15" x14ac:dyDescent="0.25"/>
  <cols>
    <col min="1" max="1" width="5.7109375" style="58" customWidth="1"/>
    <col min="2" max="2" width="8.42578125" style="58" customWidth="1"/>
    <col min="3" max="3" width="26.42578125" style="58" customWidth="1"/>
    <col min="4" max="4" width="16.140625" style="58" customWidth="1"/>
    <col min="5" max="5" width="7.28515625" style="83" customWidth="1"/>
    <col min="6" max="6" width="10.42578125" style="58" customWidth="1"/>
    <col min="7" max="7" width="7.28515625" style="58" customWidth="1"/>
    <col min="8" max="8" width="11.5703125" style="58" customWidth="1"/>
    <col min="9" max="9" width="7.28515625" style="83" customWidth="1"/>
    <col min="10" max="10" width="9.7109375" style="58" customWidth="1"/>
    <col min="11" max="11" width="8.42578125" style="58" customWidth="1"/>
    <col min="12" max="12" width="9.7109375" style="58" customWidth="1"/>
    <col min="13" max="14" width="6.5703125" style="58" customWidth="1"/>
    <col min="15" max="15" width="3.5703125" style="58" customWidth="1"/>
    <col min="16" max="16" width="11.42578125" style="58"/>
    <col min="17" max="19" width="11" style="58" customWidth="1"/>
    <col min="20" max="16384" width="11.42578125" style="58"/>
  </cols>
  <sheetData>
    <row r="1" spans="1:23" x14ac:dyDescent="0.25">
      <c r="A1" s="55"/>
      <c r="B1" s="56"/>
      <c r="C1" s="56"/>
      <c r="D1" s="56"/>
      <c r="E1" s="55"/>
      <c r="F1" s="56"/>
      <c r="G1" s="56"/>
      <c r="H1" s="56"/>
      <c r="I1" s="55"/>
      <c r="J1" s="56"/>
      <c r="K1" s="56"/>
      <c r="L1" s="56"/>
      <c r="M1" s="56"/>
      <c r="N1" s="57"/>
    </row>
    <row r="2" spans="1:23" s="3" customFormat="1" ht="28.5" customHeight="1" x14ac:dyDescent="0.25">
      <c r="A2" s="7"/>
      <c r="B2" s="13" t="s">
        <v>4</v>
      </c>
      <c r="C2" s="162" t="str">
        <f>IF('Equipes principales'!C2="","",'Equipes principales'!C2)</f>
        <v/>
      </c>
      <c r="D2" s="162"/>
      <c r="E2" s="164"/>
      <c r="F2" s="164"/>
      <c r="G2" s="23"/>
      <c r="H2" s="7"/>
      <c r="I2" s="79"/>
      <c r="J2" s="7"/>
      <c r="K2" s="7"/>
      <c r="L2" s="7"/>
      <c r="M2" s="7"/>
    </row>
    <row r="3" spans="1:23" x14ac:dyDescent="0.25">
      <c r="A3" s="59"/>
      <c r="B3" s="59"/>
      <c r="C3" s="59"/>
      <c r="D3" s="59"/>
      <c r="E3" s="55"/>
      <c r="F3" s="59"/>
      <c r="G3" s="59"/>
      <c r="H3" s="59"/>
      <c r="I3" s="55"/>
      <c r="J3" s="59"/>
      <c r="K3" s="59"/>
      <c r="L3" s="59"/>
      <c r="M3" s="59"/>
    </row>
    <row r="4" spans="1:23" s="1" customFormat="1" ht="19.5" customHeight="1" x14ac:dyDescent="0.25">
      <c r="A4" s="9"/>
      <c r="B4" s="9"/>
      <c r="C4" s="9"/>
      <c r="D4" s="9"/>
      <c r="E4" s="184" t="s">
        <v>6</v>
      </c>
      <c r="F4" s="185"/>
      <c r="G4" s="185"/>
      <c r="H4" s="185"/>
      <c r="I4" s="184" t="s">
        <v>9</v>
      </c>
      <c r="J4" s="185"/>
      <c r="K4" s="185"/>
      <c r="L4" s="185"/>
      <c r="M4" s="8"/>
      <c r="N4" s="58"/>
    </row>
    <row r="5" spans="1:23" ht="45.75" customHeight="1" x14ac:dyDescent="0.25">
      <c r="A5" s="59"/>
      <c r="B5" s="25" t="s">
        <v>19</v>
      </c>
      <c r="C5" s="25" t="s">
        <v>1</v>
      </c>
      <c r="D5" s="25" t="s">
        <v>2</v>
      </c>
      <c r="E5" s="80" t="s">
        <v>60</v>
      </c>
      <c r="F5" s="60" t="s">
        <v>43</v>
      </c>
      <c r="G5" s="25" t="s">
        <v>40</v>
      </c>
      <c r="H5" s="60" t="s">
        <v>42</v>
      </c>
      <c r="I5" s="80" t="s">
        <v>59</v>
      </c>
      <c r="J5" s="60" t="s">
        <v>41</v>
      </c>
      <c r="K5" s="25" t="s">
        <v>40</v>
      </c>
      <c r="L5" s="60" t="s">
        <v>42</v>
      </c>
      <c r="M5" s="59"/>
      <c r="R5"/>
      <c r="S5"/>
      <c r="T5"/>
      <c r="U5"/>
      <c r="V5"/>
      <c r="W5"/>
    </row>
    <row r="6" spans="1:23" x14ac:dyDescent="0.25">
      <c r="A6" s="61"/>
      <c r="B6" s="2">
        <v>1</v>
      </c>
      <c r="C6" s="48" t="str">
        <f>IF('Equipes principales'!D7="","",'Equipes principales'!D7)</f>
        <v/>
      </c>
      <c r="D6" s="48" t="str">
        <f>IF('Equipes principales'!E7="","",'Equipes principales'!E7)</f>
        <v/>
      </c>
      <c r="E6" s="84"/>
      <c r="F6" s="35"/>
      <c r="G6" s="35"/>
      <c r="H6" s="35"/>
      <c r="I6" s="81"/>
      <c r="J6" s="78"/>
      <c r="K6" s="78"/>
      <c r="L6" s="78"/>
      <c r="M6" s="62"/>
      <c r="N6" s="63"/>
      <c r="R6"/>
      <c r="S6"/>
      <c r="T6"/>
      <c r="U6"/>
      <c r="V6"/>
      <c r="W6"/>
    </row>
    <row r="7" spans="1:23" x14ac:dyDescent="0.25">
      <c r="A7" s="61"/>
      <c r="B7" s="2">
        <v>2</v>
      </c>
      <c r="C7" s="48" t="str">
        <f>IF('Equipes principales'!D8="","",'Equipes principales'!D8)</f>
        <v/>
      </c>
      <c r="D7" s="48" t="str">
        <f>IF('Equipes principales'!E8="","",'Equipes principales'!E8)</f>
        <v/>
      </c>
      <c r="E7" s="84"/>
      <c r="F7" s="35"/>
      <c r="G7" s="35"/>
      <c r="H7" s="35"/>
      <c r="I7" s="81"/>
      <c r="J7" s="78"/>
      <c r="K7" s="78"/>
      <c r="L7" s="78"/>
      <c r="M7" s="64"/>
      <c r="N7" s="65"/>
      <c r="O7" s="66"/>
      <c r="R7"/>
      <c r="S7"/>
      <c r="T7"/>
      <c r="U7"/>
      <c r="V7"/>
      <c r="W7"/>
    </row>
    <row r="8" spans="1:23" x14ac:dyDescent="0.25">
      <c r="A8" s="61"/>
      <c r="B8" s="2">
        <v>3</v>
      </c>
      <c r="C8" s="48" t="str">
        <f>IF('Equipes principales'!D10="","",'Equipes principales'!D10)</f>
        <v/>
      </c>
      <c r="D8" s="48" t="str">
        <f>IF('Equipes principales'!E10="","",'Equipes principales'!E10)</f>
        <v/>
      </c>
      <c r="E8" s="84"/>
      <c r="F8" s="35"/>
      <c r="G8" s="35"/>
      <c r="H8" s="35"/>
      <c r="I8" s="81"/>
      <c r="J8" s="78"/>
      <c r="K8" s="78"/>
      <c r="L8" s="78"/>
      <c r="M8" s="62"/>
      <c r="N8" s="63"/>
      <c r="O8" s="66"/>
    </row>
    <row r="9" spans="1:23" x14ac:dyDescent="0.25">
      <c r="A9" s="61"/>
      <c r="B9" s="2">
        <v>4</v>
      </c>
      <c r="C9" s="48" t="str">
        <f>IF('Equipes principales'!D11="","",'Equipes principales'!D11)</f>
        <v/>
      </c>
      <c r="D9" s="48" t="str">
        <f>IF('Equipes principales'!E11="","",'Equipes principales'!E11)</f>
        <v/>
      </c>
      <c r="E9" s="84"/>
      <c r="F9" s="35"/>
      <c r="G9" s="35"/>
      <c r="H9" s="35"/>
      <c r="I9" s="81"/>
      <c r="J9" s="78"/>
      <c r="K9" s="78"/>
      <c r="L9" s="78"/>
      <c r="M9" s="62"/>
      <c r="N9" s="63"/>
      <c r="O9" s="66"/>
    </row>
    <row r="10" spans="1:23" x14ac:dyDescent="0.25">
      <c r="A10" s="61"/>
      <c r="B10" s="2">
        <v>5</v>
      </c>
      <c r="C10" s="48" t="str">
        <f>IF('Equipes principales'!D13="","",'Equipes principales'!D13)</f>
        <v/>
      </c>
      <c r="D10" s="48" t="str">
        <f>IF('Equipes principales'!E13="","",'Equipes principales'!E13)</f>
        <v/>
      </c>
      <c r="E10" s="84"/>
      <c r="F10" s="35"/>
      <c r="G10" s="35"/>
      <c r="H10" s="35"/>
      <c r="I10" s="81"/>
      <c r="J10" s="78"/>
      <c r="K10" s="78"/>
      <c r="L10" s="78"/>
      <c r="M10" s="62"/>
      <c r="N10" s="63"/>
      <c r="O10" s="66"/>
    </row>
    <row r="11" spans="1:23" x14ac:dyDescent="0.25">
      <c r="A11" s="61"/>
      <c r="B11" s="2">
        <v>6</v>
      </c>
      <c r="C11" s="48" t="str">
        <f>IF('Equipes principales'!D15="","",'Equipes principales'!D15)</f>
        <v/>
      </c>
      <c r="D11" s="48" t="str">
        <f>IF('Equipes principales'!E15="","",'Equipes principales'!E15)</f>
        <v/>
      </c>
      <c r="E11" s="84"/>
      <c r="F11" s="35"/>
      <c r="G11" s="35"/>
      <c r="H11" s="35"/>
      <c r="I11" s="81"/>
      <c r="J11" s="78"/>
      <c r="K11" s="78"/>
      <c r="L11" s="78"/>
      <c r="M11" s="62"/>
      <c r="N11" s="63"/>
      <c r="O11" s="66"/>
    </row>
    <row r="12" spans="1:23" x14ac:dyDescent="0.25">
      <c r="A12" s="61"/>
      <c r="B12" s="2">
        <v>7</v>
      </c>
      <c r="C12" s="67" t="str">
        <f>IF('Equipes liste attente'!D6="","",'Equipes liste attente'!D6)</f>
        <v/>
      </c>
      <c r="D12" s="67" t="str">
        <f>IF('Equipes liste attente'!E6="","",'Equipes liste attente'!E6)</f>
        <v/>
      </c>
      <c r="E12" s="84"/>
      <c r="F12" s="35"/>
      <c r="G12" s="35"/>
      <c r="H12" s="35"/>
      <c r="I12" s="81"/>
      <c r="J12" s="78"/>
      <c r="K12" s="78"/>
      <c r="L12" s="78"/>
      <c r="M12" s="62"/>
      <c r="N12" s="63"/>
      <c r="O12" s="66"/>
    </row>
    <row r="13" spans="1:23" x14ac:dyDescent="0.25">
      <c r="A13" s="61"/>
      <c r="B13" s="2">
        <v>8</v>
      </c>
      <c r="C13" s="67" t="str">
        <f>IF('Equipes liste attente'!D7="","",'Equipes liste attente'!D7)</f>
        <v/>
      </c>
      <c r="D13" s="67" t="str">
        <f>IF('Equipes liste attente'!E7="","",'Equipes liste attente'!E7)</f>
        <v/>
      </c>
      <c r="E13" s="84"/>
      <c r="F13" s="35"/>
      <c r="G13" s="35"/>
      <c r="H13" s="35"/>
      <c r="I13" s="81"/>
      <c r="J13" s="78"/>
      <c r="K13" s="78"/>
      <c r="L13" s="78"/>
      <c r="M13" s="62"/>
      <c r="N13" s="63"/>
      <c r="O13" s="66"/>
    </row>
    <row r="14" spans="1:23" x14ac:dyDescent="0.25">
      <c r="A14" s="61"/>
      <c r="B14" s="2">
        <v>9</v>
      </c>
      <c r="C14" s="67" t="str">
        <f>IF('Equipes liste attente'!D9="","",'Equipes liste attente'!D9)</f>
        <v/>
      </c>
      <c r="D14" s="67" t="str">
        <f>IF('Equipes liste attente'!E9="","",'Equipes liste attente'!E9)</f>
        <v/>
      </c>
      <c r="E14" s="84"/>
      <c r="F14" s="35"/>
      <c r="G14" s="35"/>
      <c r="H14" s="35"/>
      <c r="I14" s="81"/>
      <c r="J14" s="78"/>
      <c r="K14" s="78"/>
      <c r="L14" s="78"/>
      <c r="M14" s="62"/>
      <c r="N14" s="63"/>
      <c r="O14" s="66"/>
    </row>
    <row r="15" spans="1:23" x14ac:dyDescent="0.25">
      <c r="A15" s="61"/>
      <c r="B15" s="2">
        <v>10</v>
      </c>
      <c r="C15" s="67" t="str">
        <f>IF('Equipes liste attente'!D10="","",'Equipes liste attente'!D10)</f>
        <v/>
      </c>
      <c r="D15" s="67" t="str">
        <f>IF('Equipes liste attente'!E10="","",'Equipes liste attente'!E10)</f>
        <v/>
      </c>
      <c r="E15" s="84"/>
      <c r="F15" s="35"/>
      <c r="G15" s="35"/>
      <c r="H15" s="35"/>
      <c r="I15" s="81"/>
      <c r="J15" s="78"/>
      <c r="K15" s="78"/>
      <c r="L15" s="78"/>
      <c r="M15" s="62"/>
      <c r="N15" s="63"/>
      <c r="O15" s="66"/>
    </row>
    <row r="16" spans="1:23" x14ac:dyDescent="0.25">
      <c r="A16" s="61"/>
      <c r="B16" s="2">
        <v>11</v>
      </c>
      <c r="C16" s="67" t="str">
        <f>IF('Equipes liste attente'!D12="","",'Equipes liste attente'!D12)</f>
        <v/>
      </c>
      <c r="D16" s="67" t="str">
        <f>IF('Equipes liste attente'!E12="","",'Equipes liste attente'!E12)</f>
        <v/>
      </c>
      <c r="E16" s="84"/>
      <c r="F16" s="35"/>
      <c r="G16" s="35"/>
      <c r="H16" s="35"/>
      <c r="I16" s="81"/>
      <c r="J16" s="78"/>
      <c r="K16" s="78"/>
      <c r="L16" s="78"/>
      <c r="M16" s="62"/>
      <c r="N16" s="63"/>
      <c r="O16" s="66"/>
    </row>
    <row r="17" spans="1:17" x14ac:dyDescent="0.25">
      <c r="A17" s="61"/>
      <c r="B17" s="2">
        <v>12</v>
      </c>
      <c r="C17" s="67" t="str">
        <f>IF('Equipes liste attente'!D13="","",'Equipes liste attente'!D13)</f>
        <v/>
      </c>
      <c r="D17" s="67" t="str">
        <f>IF('Equipes liste attente'!E13="","",'Equipes liste attente'!E13)</f>
        <v/>
      </c>
      <c r="E17" s="84"/>
      <c r="F17" s="35"/>
      <c r="G17" s="35"/>
      <c r="H17" s="35"/>
      <c r="I17" s="81"/>
      <c r="J17" s="78"/>
      <c r="K17" s="78"/>
      <c r="L17" s="78"/>
      <c r="M17" s="62"/>
      <c r="N17" s="63"/>
      <c r="O17" s="63"/>
      <c r="P17" s="63"/>
      <c r="Q17" s="66"/>
    </row>
    <row r="18" spans="1:17" ht="15.75" customHeight="1" x14ac:dyDescent="0.25">
      <c r="A18" s="61"/>
      <c r="B18" s="2">
        <v>13</v>
      </c>
      <c r="C18" s="67" t="str">
        <f>IF('Equipes liste attente'!D16="","",'Equipes liste attente'!D16)</f>
        <v/>
      </c>
      <c r="D18" s="67" t="str">
        <f>IF('Equipes liste attente'!E16="","",'Equipes liste attente'!E16)</f>
        <v/>
      </c>
      <c r="E18" s="84"/>
      <c r="F18" s="35"/>
      <c r="G18" s="35"/>
      <c r="H18" s="35"/>
      <c r="I18" s="81"/>
      <c r="J18" s="78"/>
      <c r="K18" s="78"/>
      <c r="L18" s="78"/>
      <c r="M18" s="62"/>
      <c r="N18" s="63"/>
      <c r="O18" s="63"/>
      <c r="P18" s="63"/>
      <c r="Q18" s="66"/>
    </row>
    <row r="19" spans="1:17" ht="15.75" customHeight="1" x14ac:dyDescent="0.25">
      <c r="A19" s="61"/>
      <c r="B19" s="2">
        <v>14</v>
      </c>
      <c r="C19" s="67" t="str">
        <f>IF('Equipes liste attente'!D17="","",'Equipes liste attente'!D17)</f>
        <v/>
      </c>
      <c r="D19" s="67" t="str">
        <f>IF('Equipes liste attente'!E17="","",'Equipes liste attente'!E17)</f>
        <v/>
      </c>
      <c r="E19" s="84"/>
      <c r="F19" s="35"/>
      <c r="G19" s="35"/>
      <c r="H19" s="35"/>
      <c r="I19" s="81"/>
      <c r="J19" s="78"/>
      <c r="K19" s="78"/>
      <c r="L19" s="78"/>
      <c r="M19" s="62"/>
      <c r="N19" s="63"/>
      <c r="O19" s="63"/>
      <c r="P19" s="63"/>
      <c r="Q19" s="66"/>
    </row>
    <row r="20" spans="1:17" ht="15.75" customHeight="1" x14ac:dyDescent="0.25">
      <c r="A20" s="61"/>
      <c r="B20" s="2">
        <v>15</v>
      </c>
      <c r="C20" s="67" t="str">
        <f>IF('Equipes liste attente'!D19="","",'Equipes liste attente'!D19)</f>
        <v/>
      </c>
      <c r="D20" s="67" t="str">
        <f>IF('Equipes liste attente'!E19="","",'Equipes liste attente'!E19)</f>
        <v/>
      </c>
      <c r="E20" s="84"/>
      <c r="F20" s="35"/>
      <c r="G20" s="35"/>
      <c r="H20" s="35"/>
      <c r="I20" s="81"/>
      <c r="J20" s="78"/>
      <c r="K20" s="78"/>
      <c r="L20" s="78"/>
      <c r="M20" s="62"/>
      <c r="N20" s="63"/>
      <c r="O20" s="63"/>
      <c r="P20" s="63"/>
      <c r="Q20" s="66"/>
    </row>
    <row r="21" spans="1:17" ht="15.75" customHeight="1" x14ac:dyDescent="0.25">
      <c r="A21" s="61"/>
      <c r="B21" s="2">
        <v>16</v>
      </c>
      <c r="C21" s="67" t="str">
        <f>IF('Equipes liste attente'!D20="","",'Equipes liste attente'!D20)</f>
        <v/>
      </c>
      <c r="D21" s="67" t="str">
        <f>IF('Equipes liste attente'!E20="","",'Equipes liste attente'!E20)</f>
        <v/>
      </c>
      <c r="E21" s="84"/>
      <c r="F21" s="35"/>
      <c r="G21" s="35"/>
      <c r="H21" s="35"/>
      <c r="I21" s="81"/>
      <c r="J21" s="78"/>
      <c r="K21" s="78"/>
      <c r="L21" s="78"/>
      <c r="M21" s="62"/>
      <c r="N21" s="63"/>
      <c r="O21" s="63"/>
      <c r="P21" s="63"/>
      <c r="Q21" s="66"/>
    </row>
    <row r="22" spans="1:17" ht="15.75" customHeight="1" x14ac:dyDescent="0.25">
      <c r="A22" s="61"/>
      <c r="B22" s="2">
        <v>17</v>
      </c>
      <c r="C22" s="67" t="str">
        <f>IF('Equipes liste attente'!D22="","",'Equipes liste attente'!D22)</f>
        <v/>
      </c>
      <c r="D22" s="67" t="str">
        <f>IF('Equipes liste attente'!E22="","",'Equipes liste attente'!E22)</f>
        <v/>
      </c>
      <c r="E22" s="84"/>
      <c r="F22" s="35"/>
      <c r="G22" s="35"/>
      <c r="H22" s="35"/>
      <c r="I22" s="81"/>
      <c r="J22" s="78"/>
      <c r="K22" s="78"/>
      <c r="L22" s="78"/>
      <c r="M22" s="62"/>
      <c r="N22" s="63"/>
      <c r="O22" s="63"/>
      <c r="P22" s="63"/>
      <c r="Q22" s="66"/>
    </row>
    <row r="23" spans="1:17" ht="15.75" customHeight="1" x14ac:dyDescent="0.25">
      <c r="A23" s="61"/>
      <c r="B23" s="2">
        <v>18</v>
      </c>
      <c r="C23" s="67" t="str">
        <f>IF('Equipes liste attente'!D23="","",'Equipes liste attente'!D23)</f>
        <v/>
      </c>
      <c r="D23" s="67" t="str">
        <f>IF('Equipes liste attente'!E23="","",'Equipes liste attente'!E23)</f>
        <v/>
      </c>
      <c r="E23" s="84"/>
      <c r="F23" s="35"/>
      <c r="G23" s="35"/>
      <c r="H23" s="35"/>
      <c r="I23" s="81"/>
      <c r="J23" s="78"/>
      <c r="K23" s="78"/>
      <c r="L23" s="78"/>
      <c r="M23" s="62"/>
      <c r="N23" s="63"/>
      <c r="O23" s="63"/>
      <c r="P23" s="63"/>
      <c r="Q23" s="66"/>
    </row>
    <row r="24" spans="1:17" ht="15.75" customHeight="1" x14ac:dyDescent="0.25">
      <c r="A24" s="61"/>
      <c r="B24" s="2">
        <v>19</v>
      </c>
      <c r="C24" s="67" t="str">
        <f>IF(Accompagnants!C7="","",Accompagnants!C7)</f>
        <v/>
      </c>
      <c r="D24" s="67" t="str">
        <f>IF(Accompagnants!D7="","",Accompagnants!D7)</f>
        <v/>
      </c>
      <c r="E24" s="84"/>
      <c r="F24" s="35"/>
      <c r="G24" s="35"/>
      <c r="H24" s="35"/>
      <c r="I24" s="81"/>
      <c r="J24" s="78"/>
      <c r="K24" s="78"/>
      <c r="L24" s="78"/>
      <c r="M24" s="62"/>
      <c r="N24" s="63"/>
      <c r="O24" s="63"/>
      <c r="P24" s="63"/>
      <c r="Q24" s="66"/>
    </row>
    <row r="25" spans="1:17" ht="15.75" customHeight="1" x14ac:dyDescent="0.25">
      <c r="A25" s="61"/>
      <c r="B25" s="2">
        <v>20</v>
      </c>
      <c r="C25" s="67" t="str">
        <f>IF(Accompagnants!C8="","",Accompagnants!C8)</f>
        <v/>
      </c>
      <c r="D25" s="67" t="str">
        <f>IF(Accompagnants!D8="","",Accompagnants!D8)</f>
        <v/>
      </c>
      <c r="E25" s="84"/>
      <c r="F25" s="35"/>
      <c r="G25" s="35"/>
      <c r="H25" s="35"/>
      <c r="I25" s="81"/>
      <c r="J25" s="78"/>
      <c r="K25" s="78"/>
      <c r="L25" s="78"/>
      <c r="M25" s="62"/>
      <c r="N25" s="63"/>
      <c r="O25" s="63"/>
      <c r="P25" s="63"/>
      <c r="Q25" s="66"/>
    </row>
    <row r="26" spans="1:17" ht="15.75" customHeight="1" x14ac:dyDescent="0.25">
      <c r="A26" s="61"/>
      <c r="B26" s="2">
        <v>21</v>
      </c>
      <c r="C26" s="67" t="str">
        <f>IF(Accompagnants!C9="","",Accompagnants!C9)</f>
        <v/>
      </c>
      <c r="D26" s="67" t="str">
        <f>IF(Accompagnants!D9="","",Accompagnants!D9)</f>
        <v/>
      </c>
      <c r="E26" s="84"/>
      <c r="F26" s="35"/>
      <c r="G26" s="35"/>
      <c r="H26" s="35"/>
      <c r="I26" s="81"/>
      <c r="J26" s="78"/>
      <c r="K26" s="78"/>
      <c r="L26" s="78"/>
      <c r="M26" s="62"/>
      <c r="N26" s="63"/>
      <c r="O26" s="63"/>
      <c r="P26" s="63"/>
      <c r="Q26" s="66"/>
    </row>
    <row r="27" spans="1:17" ht="15.75" customHeight="1" x14ac:dyDescent="0.25">
      <c r="A27" s="61"/>
      <c r="B27" s="2">
        <v>22</v>
      </c>
      <c r="C27" s="67" t="str">
        <f>IF(Accompagnants!C10="","",Accompagnants!C10)</f>
        <v/>
      </c>
      <c r="D27" s="67" t="str">
        <f>IF(Accompagnants!D10="","",Accompagnants!D10)</f>
        <v/>
      </c>
      <c r="E27" s="84"/>
      <c r="F27" s="35"/>
      <c r="G27" s="35"/>
      <c r="H27" s="35"/>
      <c r="I27" s="81"/>
      <c r="J27" s="78"/>
      <c r="K27" s="78"/>
      <c r="L27" s="78"/>
      <c r="M27" s="62"/>
      <c r="N27" s="63"/>
      <c r="O27" s="63"/>
      <c r="P27" s="63"/>
      <c r="Q27" s="66"/>
    </row>
    <row r="28" spans="1:17" ht="15.75" customHeight="1" x14ac:dyDescent="0.25">
      <c r="A28" s="61"/>
      <c r="B28" s="2">
        <v>23</v>
      </c>
      <c r="C28" s="67" t="str">
        <f>IF(Accompagnants!C11="","",Accompagnants!C11)</f>
        <v/>
      </c>
      <c r="D28" s="67" t="str">
        <f>IF(Accompagnants!D11="","",Accompagnants!D11)</f>
        <v/>
      </c>
      <c r="E28" s="84"/>
      <c r="F28" s="35"/>
      <c r="G28" s="35"/>
      <c r="H28" s="35"/>
      <c r="I28" s="81"/>
      <c r="J28" s="78"/>
      <c r="K28" s="78"/>
      <c r="L28" s="78"/>
      <c r="M28" s="62"/>
      <c r="N28" s="63"/>
      <c r="O28" s="63"/>
      <c r="P28" s="63"/>
      <c r="Q28" s="66"/>
    </row>
    <row r="29" spans="1:17" ht="15.75" customHeight="1" x14ac:dyDescent="0.25">
      <c r="A29" s="61"/>
      <c r="B29" s="2">
        <v>24</v>
      </c>
      <c r="C29" s="67" t="str">
        <f>IF(Accompagnants!C12="","",Accompagnants!C12)</f>
        <v/>
      </c>
      <c r="D29" s="67" t="str">
        <f>IF(Accompagnants!D12="","",Accompagnants!D12)</f>
        <v/>
      </c>
      <c r="E29" s="84"/>
      <c r="F29" s="35"/>
      <c r="G29" s="35"/>
      <c r="H29" s="35"/>
      <c r="I29" s="81"/>
      <c r="J29" s="78"/>
      <c r="K29" s="78"/>
      <c r="L29" s="78"/>
      <c r="M29" s="62"/>
      <c r="N29" s="63"/>
      <c r="O29" s="63"/>
      <c r="P29" s="63"/>
      <c r="Q29" s="66"/>
    </row>
    <row r="30" spans="1:17" ht="15.75" customHeight="1" x14ac:dyDescent="0.25">
      <c r="A30" s="61"/>
      <c r="B30" s="2">
        <v>25</v>
      </c>
      <c r="C30" s="67" t="str">
        <f>IF(Accompagnants!C13="","",Accompagnants!C13)</f>
        <v/>
      </c>
      <c r="D30" s="67" t="str">
        <f>IF(Accompagnants!D13="","",Accompagnants!D13)</f>
        <v/>
      </c>
      <c r="E30" s="84"/>
      <c r="F30" s="35"/>
      <c r="G30" s="35"/>
      <c r="H30" s="35"/>
      <c r="I30" s="81"/>
      <c r="J30" s="78"/>
      <c r="K30" s="78"/>
      <c r="L30" s="78"/>
      <c r="M30" s="62"/>
    </row>
    <row r="31" spans="1:17" ht="15.75" customHeight="1" x14ac:dyDescent="0.25">
      <c r="A31" s="61"/>
      <c r="B31" s="2">
        <v>26</v>
      </c>
      <c r="C31" s="67" t="str">
        <f>IF(Accompagnants!C14="","",Accompagnants!C14)</f>
        <v/>
      </c>
      <c r="D31" s="67" t="str">
        <f>IF(Accompagnants!D14="","",Accompagnants!D14)</f>
        <v/>
      </c>
      <c r="E31" s="84"/>
      <c r="F31" s="35"/>
      <c r="G31" s="35"/>
      <c r="H31" s="35"/>
      <c r="I31" s="81"/>
      <c r="J31" s="78"/>
      <c r="K31" s="78"/>
      <c r="L31" s="78"/>
      <c r="M31" s="62"/>
    </row>
    <row r="32" spans="1:17" ht="15.75" customHeight="1" x14ac:dyDescent="0.25">
      <c r="A32" s="61"/>
      <c r="B32" s="2">
        <v>27</v>
      </c>
      <c r="C32" s="67" t="str">
        <f>IF(Accompagnants!C15="","",Accompagnants!C15)</f>
        <v/>
      </c>
      <c r="D32" s="67" t="str">
        <f>IF(Accompagnants!D15="","",Accompagnants!D15)</f>
        <v/>
      </c>
      <c r="E32" s="84"/>
      <c r="F32" s="35"/>
      <c r="G32" s="35"/>
      <c r="H32" s="35"/>
      <c r="I32" s="81"/>
      <c r="J32" s="78"/>
      <c r="K32" s="78"/>
      <c r="L32" s="78"/>
      <c r="M32" s="62"/>
    </row>
    <row r="33" spans="1:17" ht="15.75" customHeight="1" x14ac:dyDescent="0.25">
      <c r="A33" s="61"/>
      <c r="B33" s="2">
        <v>28</v>
      </c>
      <c r="C33" s="67" t="str">
        <f>IF(Accompagnants!C16="","",Accompagnants!C16)</f>
        <v/>
      </c>
      <c r="D33" s="67" t="str">
        <f>IF(Accompagnants!D16="","",Accompagnants!D16)</f>
        <v/>
      </c>
      <c r="E33" s="84"/>
      <c r="F33" s="35"/>
      <c r="G33" s="35"/>
      <c r="H33" s="35"/>
      <c r="I33" s="81"/>
      <c r="J33" s="78"/>
      <c r="K33" s="78"/>
      <c r="L33" s="78"/>
      <c r="M33" s="62"/>
    </row>
    <row r="34" spans="1:17" x14ac:dyDescent="0.25">
      <c r="A34" s="61"/>
      <c r="B34" s="2">
        <v>29</v>
      </c>
      <c r="C34" s="67" t="str">
        <f>IF(Accompagnants!C17="","",Accompagnants!C17)</f>
        <v/>
      </c>
      <c r="D34" s="67" t="str">
        <f>IF(Accompagnants!D17="","",Accompagnants!D17)</f>
        <v/>
      </c>
      <c r="E34" s="84"/>
      <c r="F34" s="35"/>
      <c r="G34" s="35"/>
      <c r="H34" s="35"/>
      <c r="I34" s="81"/>
      <c r="J34" s="78"/>
      <c r="K34" s="78"/>
      <c r="L34" s="78"/>
      <c r="M34" s="62"/>
    </row>
    <row r="35" spans="1:17" ht="6.75" customHeight="1" x14ac:dyDescent="0.25">
      <c r="A35" s="61"/>
      <c r="B35" s="61"/>
      <c r="C35" s="61"/>
      <c r="D35" s="61"/>
      <c r="E35" s="82"/>
      <c r="F35" s="61"/>
      <c r="G35" s="61"/>
      <c r="H35" s="61"/>
      <c r="I35" s="82"/>
      <c r="J35" s="61"/>
      <c r="K35" s="61"/>
      <c r="L35" s="61"/>
      <c r="M35" s="61"/>
      <c r="N35" s="68"/>
      <c r="O35" s="68"/>
    </row>
    <row r="40" spans="1:17" x14ac:dyDescent="0.25">
      <c r="Q40" s="77"/>
    </row>
    <row r="43" spans="1:17" ht="15" customHeight="1" x14ac:dyDescent="0.25"/>
  </sheetData>
  <sheetProtection algorithmName="SHA-512" hashValue="kiOtV1wfemTxdKelBm3k/uBbgvKNDguw4gdL/q0YfmZ3MiltLUdmrromC6aPHaGtrOSFZ2gBOfmRIZhI6JfDTA==" saltValue="pDpo8Ci0PzHtLgRsK/Pppg==" spinCount="100000" sheet="1" selectLockedCells="1"/>
  <mergeCells count="4">
    <mergeCell ref="E4:H4"/>
    <mergeCell ref="I4:L4"/>
    <mergeCell ref="E2:F2"/>
    <mergeCell ref="C2:D2"/>
  </mergeCells>
  <pageMargins left="0.23622047244094491" right="0.23622047244094491" top="0.55118110236220474" bottom="0.55118110236220474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C91BAB5-D12F-4671-B8A1-2C6B829D4E1F}">
          <x14:formula1>
            <xm:f>données!$B$2:$B$5</xm:f>
          </x14:formula1>
          <xm:sqref>E6:E34 I6:I34</xm:sqref>
        </x14:dataValidation>
        <x14:dataValidation type="list" allowBlank="1" showInputMessage="1" showErrorMessage="1" xr:uid="{23084661-688B-483E-9DDE-D1EDE2B4BA63}">
          <x14:formula1>
            <xm:f>données!$B$10:$B$12</xm:f>
          </x14:formula1>
          <xm:sqref>F6:F34</xm:sqref>
        </x14:dataValidation>
        <x14:dataValidation type="list" allowBlank="1" showInputMessage="1" showErrorMessage="1" xr:uid="{4B51209C-145C-4BB8-BFB8-AAEAB7A17063}">
          <x14:formula1>
            <xm:f>données!$D$3:$D$4</xm:f>
          </x14:formula1>
          <xm:sqref>G6:H34</xm:sqref>
        </x14:dataValidation>
        <x14:dataValidation type="list" allowBlank="1" showInputMessage="1" showErrorMessage="1" xr:uid="{AF66CD3E-B835-4C4B-B1A6-A9BD8FFBA949}">
          <x14:formula1>
            <xm:f>données!$F$3:$F$4</xm:f>
          </x14:formula1>
          <xm:sqref>J6:L34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47BAD-9040-4346-BFED-D4E75608AC72}">
  <dimension ref="B1:H12"/>
  <sheetViews>
    <sheetView workbookViewId="0">
      <selection activeCell="F22" sqref="F22"/>
    </sheetView>
  </sheetViews>
  <sheetFormatPr baseColWidth="10" defaultRowHeight="15" x14ac:dyDescent="0.25"/>
  <cols>
    <col min="2" max="2" width="16.85546875" customWidth="1"/>
    <col min="4" max="4" width="11.5703125" customWidth="1"/>
    <col min="6" max="6" width="11.5703125" customWidth="1"/>
    <col min="8" max="8" width="11.5703125" customWidth="1"/>
  </cols>
  <sheetData>
    <row r="1" spans="2:8" x14ac:dyDescent="0.25">
      <c r="B1" t="s">
        <v>53</v>
      </c>
    </row>
    <row r="2" spans="2:8" x14ac:dyDescent="0.25">
      <c r="D2" t="s">
        <v>11</v>
      </c>
      <c r="F2" t="s">
        <v>52</v>
      </c>
      <c r="H2" t="s">
        <v>51</v>
      </c>
    </row>
    <row r="3" spans="2:8" x14ac:dyDescent="0.25">
      <c r="B3" t="s">
        <v>47</v>
      </c>
    </row>
    <row r="4" spans="2:8" x14ac:dyDescent="0.25">
      <c r="B4" t="s">
        <v>46</v>
      </c>
      <c r="D4" t="s">
        <v>49</v>
      </c>
      <c r="F4" t="s">
        <v>49</v>
      </c>
      <c r="H4" t="s">
        <v>49</v>
      </c>
    </row>
    <row r="5" spans="2:8" x14ac:dyDescent="0.25">
      <c r="B5" t="s">
        <v>48</v>
      </c>
    </row>
    <row r="8" spans="2:8" x14ac:dyDescent="0.25">
      <c r="B8" t="s">
        <v>50</v>
      </c>
    </row>
    <row r="9" spans="2:8" x14ac:dyDescent="0.25">
      <c r="B9" t="s">
        <v>56</v>
      </c>
    </row>
    <row r="11" spans="2:8" x14ac:dyDescent="0.25">
      <c r="B11" t="s">
        <v>57</v>
      </c>
    </row>
    <row r="12" spans="2:8" x14ac:dyDescent="0.25">
      <c r="B12" t="s">
        <v>58</v>
      </c>
    </row>
  </sheetData>
  <sheetProtection algorithmName="SHA-512" hashValue="xKFz5aCDuYdxWF5rWOthlt/FVwr8YMB+8wpukuKzllzoFnF7x3Y0Mk8RUGw+8A5/3iduRTrBHtDHZSx0tUTICw==" saltValue="0HS8BeQnIg7Z+gMcExdgAg==" spinCount="100000" sheet="1" objects="1" scenarios="1" selectLockedCells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Accueil</vt:lpstr>
      <vt:lpstr>Notice</vt:lpstr>
      <vt:lpstr>Equipes principales</vt:lpstr>
      <vt:lpstr>Equipes liste attente</vt:lpstr>
      <vt:lpstr>Accompagnants</vt:lpstr>
      <vt:lpstr>Petits déjeuners</vt:lpstr>
      <vt:lpstr>données</vt:lpstr>
      <vt:lpstr>Accompagnants!Zone_d_impression</vt:lpstr>
      <vt:lpstr>'Equipes liste attente'!Zone_d_impression</vt:lpstr>
      <vt:lpstr>'Equipes principales'!Zone_d_impression</vt:lpstr>
      <vt:lpstr>Notice!Zone_d_impression</vt:lpstr>
      <vt:lpstr>'Petits déjeuners'!Zone_d_impression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 mathis</dc:creator>
  <cp:lastModifiedBy>kiki mathis</cp:lastModifiedBy>
  <cp:lastPrinted>2024-08-09T10:13:07Z</cp:lastPrinted>
  <dcterms:created xsi:type="dcterms:W3CDTF">2024-07-06T16:16:40Z</dcterms:created>
  <dcterms:modified xsi:type="dcterms:W3CDTF">2024-09-04T10:14:59Z</dcterms:modified>
</cp:coreProperties>
</file>